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29"/>
  <workbookPr date1904="1" codeName="ThisWorkbook"/>
  <bookViews>
    <workbookView xWindow="2895" yWindow="690" windowWidth="19590" windowHeight="15000" tabRatio="779" activeTab="0"/>
  </bookViews>
  <sheets>
    <sheet name="1. Budget" sheetId="77" r:id="rId1"/>
    <sheet name="2. Vendor Payments" sheetId="76" r:id="rId2"/>
    <sheet name="3. Wedding Prep" sheetId="31" r:id="rId3"/>
    <sheet name="4. Day of Essentials" sheetId="63" r:id="rId4"/>
    <sheet name="5. Week Itinerary" sheetId="6" r:id="rId5"/>
    <sheet name="6. Picture List" sheetId="69" r:id="rId6"/>
    <sheet name="7. Ceremony Seating" sheetId="74" r:id="rId7"/>
    <sheet name="8. Invite List" sheetId="81" r:id="rId8"/>
    <sheet name="9. Reception Tables" sheetId="82" r:id="rId9"/>
    <sheet name="10. Gift Tracker" sheetId="80" r:id="rId10"/>
  </sheets>
  <definedNames>
    <definedName name="_xlnm.Print_Area" localSheetId="3">Table4[#All]</definedName>
    <definedName name="_xlnm.Print_Area" localSheetId="4">'5. Week Itinerary'!$A$1:$E$60</definedName>
  </definedNames>
  <calcPr calcId="191029"/>
  <extLst/>
</workbook>
</file>

<file path=xl/sharedStrings.xml><?xml version="1.0" encoding="utf-8"?>
<sst xmlns="http://schemas.openxmlformats.org/spreadsheetml/2006/main" count="979" uniqueCount="504">
  <si>
    <t>Location</t>
  </si>
  <si>
    <t>EVENT</t>
  </si>
  <si>
    <t>TIME</t>
  </si>
  <si>
    <t>LOCATION</t>
  </si>
  <si>
    <t>NOTES</t>
  </si>
  <si>
    <t>Ceremony</t>
  </si>
  <si>
    <t>Cocktail Hour</t>
  </si>
  <si>
    <t>Reception</t>
  </si>
  <si>
    <t>DESCRIPTION</t>
  </si>
  <si>
    <t>FRIDAY</t>
  </si>
  <si>
    <t>THURSDAY</t>
  </si>
  <si>
    <t>Honeymoon</t>
  </si>
  <si>
    <t>Bridesmaid</t>
  </si>
  <si>
    <t>Main Course Dinner</t>
  </si>
  <si>
    <t>Notes</t>
  </si>
  <si>
    <t>Info</t>
  </si>
  <si>
    <t>Pictures of guests</t>
  </si>
  <si>
    <t>Service</t>
  </si>
  <si>
    <t>Email</t>
  </si>
  <si>
    <t>Due Date</t>
  </si>
  <si>
    <t>Activity</t>
  </si>
  <si>
    <t>Status</t>
  </si>
  <si>
    <t>Meet with family members sharing expenses</t>
  </si>
  <si>
    <t>Book Officiant</t>
  </si>
  <si>
    <t>Book Photographer</t>
  </si>
  <si>
    <t>Book Videographer</t>
  </si>
  <si>
    <t>Decide on guest size; ask for family guest lists</t>
  </si>
  <si>
    <t>Book Florist</t>
  </si>
  <si>
    <t>Register for wedding gifts</t>
  </si>
  <si>
    <t>Research honeymoon spots</t>
  </si>
  <si>
    <t>Book honeymoon</t>
  </si>
  <si>
    <t>Order reception accessories (guest book, napkins, card box, etc)</t>
  </si>
  <si>
    <t>Finalize arrangements with all vendors</t>
  </si>
  <si>
    <t>Hire wedding coordinator</t>
  </si>
  <si>
    <t>Purchase gifts for wedding party and parents</t>
  </si>
  <si>
    <t>Place booze/bar order</t>
  </si>
  <si>
    <t>Thank You cards</t>
  </si>
  <si>
    <t>Confirm all services and reservations</t>
  </si>
  <si>
    <t>Pack welcome bags</t>
  </si>
  <si>
    <t>Create wedding day emergency kit</t>
  </si>
  <si>
    <t>Food tastings and finalize menu</t>
  </si>
  <si>
    <t>Reserve room blocks at hotels</t>
  </si>
  <si>
    <t>Follow up with guests who have not RSVP'd</t>
  </si>
  <si>
    <t>Print readings for ceremony</t>
  </si>
  <si>
    <t>Deliver "must have" image list to photographer</t>
  </si>
  <si>
    <t>Steamer</t>
  </si>
  <si>
    <t>Book rehearsal dinner space</t>
  </si>
  <si>
    <t>Finalize guest list (save the dates vs. invites only vs. B list)</t>
  </si>
  <si>
    <t>Essential</t>
  </si>
  <si>
    <t>Category</t>
  </si>
  <si>
    <t>Beauty</t>
  </si>
  <si>
    <t>Perfume</t>
  </si>
  <si>
    <t>Deodorant</t>
  </si>
  <si>
    <t>Wedding dress</t>
  </si>
  <si>
    <t>Undergarments</t>
  </si>
  <si>
    <t>Pajamas/lingerie</t>
  </si>
  <si>
    <t>Clothing (bride)</t>
  </si>
  <si>
    <t>Clothing (groom)</t>
  </si>
  <si>
    <t>Tux, bow/tie, socks, shoes</t>
  </si>
  <si>
    <t>Cuff links, tie clip, pocket square, etc.</t>
  </si>
  <si>
    <t>Assessories</t>
  </si>
  <si>
    <t>Veil with bag</t>
  </si>
  <si>
    <t>Commonly Needed</t>
  </si>
  <si>
    <t>Wedding details</t>
  </si>
  <si>
    <t>Handkerchief (to wrap around bouquet)</t>
  </si>
  <si>
    <t>Electronics</t>
  </si>
  <si>
    <t>Cell phone charger</t>
  </si>
  <si>
    <t>Portable music player</t>
  </si>
  <si>
    <t>Notes &amp; Gifts</t>
  </si>
  <si>
    <t>Card box</t>
  </si>
  <si>
    <t>Bus 1 picks up from Hotel 1, Bus 2 picks up from Hotel 2</t>
  </si>
  <si>
    <t>Date</t>
  </si>
  <si>
    <t>Bridal Party entrance to Reception</t>
  </si>
  <si>
    <t>Hotels</t>
  </si>
  <si>
    <t>Launch wedding website</t>
  </si>
  <si>
    <t>Shop for reception décor</t>
  </si>
  <si>
    <t>After Party &amp; Late Night Food</t>
  </si>
  <si>
    <t>Flowers</t>
  </si>
  <si>
    <t>Purchase wedding dress</t>
  </si>
  <si>
    <t>Ceremony pictures</t>
  </si>
  <si>
    <t>Bridal party leaves to meet for group pictures</t>
  </si>
  <si>
    <t>Pictures of cocktail hour &amp; reception set up</t>
  </si>
  <si>
    <t>Pictures of speeches &amp; dances</t>
  </si>
  <si>
    <t>WEDNESDAY</t>
  </si>
  <si>
    <t>Pictures of bride/groom mingling</t>
  </si>
  <si>
    <t>Obtain guest addresses</t>
  </si>
  <si>
    <t>Final dress fitting &amp; pick it up</t>
  </si>
  <si>
    <t>SUNDAY</t>
  </si>
  <si>
    <t>Write thank yous from Shower Gifts</t>
  </si>
  <si>
    <t>Bridesmaid outfits</t>
  </si>
  <si>
    <t>Invitation Suite</t>
  </si>
  <si>
    <t>Table Numbers</t>
  </si>
  <si>
    <t>Programs / Order of Events</t>
  </si>
  <si>
    <t>Guest Book</t>
  </si>
  <si>
    <t>Bridal Shower</t>
  </si>
  <si>
    <t>Send informational/itinerary email to all with responsibilities</t>
  </si>
  <si>
    <t>iPhone USB Cable</t>
  </si>
  <si>
    <t>2 Wedding Bands &amp; ring baggie (not box)</t>
  </si>
  <si>
    <t>Touchup makeup (lipstick, bronzer, cover up)</t>
  </si>
  <si>
    <t>Food &amp; drink</t>
  </si>
  <si>
    <t>Engagement Ring (wear it!)</t>
  </si>
  <si>
    <t>Hangers for wedding dress &amp; bridesmaids dresses</t>
  </si>
  <si>
    <t>Wedding shoes</t>
  </si>
  <si>
    <t xml:space="preserve">Groom Pajamas </t>
  </si>
  <si>
    <t>Groom Toiletries</t>
  </si>
  <si>
    <t>Groom Accessories</t>
  </si>
  <si>
    <t>Hotel room phone charger</t>
  </si>
  <si>
    <t>Watch and accessories</t>
  </si>
  <si>
    <t>Phone &amp; wallet</t>
  </si>
  <si>
    <t>Bride Accessories</t>
  </si>
  <si>
    <t>Bride Toiletries</t>
  </si>
  <si>
    <t>Hotel Welcome Bags</t>
  </si>
  <si>
    <t>Bathroom Essentials Boxes</t>
  </si>
  <si>
    <t>Ceremony Items</t>
  </si>
  <si>
    <t xml:space="preserve">Marriage License </t>
  </si>
  <si>
    <t>Drop off Owner</t>
  </si>
  <si>
    <t>Drop off Location</t>
  </si>
  <si>
    <t>Day of Wedding Owner</t>
  </si>
  <si>
    <t>Reception set up</t>
  </si>
  <si>
    <t>Cocktail hour set up</t>
  </si>
  <si>
    <t>Give to Dad during first look for photographer/videographer to capture</t>
  </si>
  <si>
    <t>Wear it!</t>
  </si>
  <si>
    <t>Reserved signs for pews</t>
  </si>
  <si>
    <t>Purchase bathroom essentials for reception</t>
  </si>
  <si>
    <t>Ensure passports are valid, Apply for Global Entry</t>
  </si>
  <si>
    <t>Bracelet, Earrings</t>
  </si>
  <si>
    <t>Reserve Ceremony Space</t>
  </si>
  <si>
    <t>Book Reception Venue</t>
  </si>
  <si>
    <t>Choose wedding colors, theme, vision</t>
  </si>
  <si>
    <t>Ask bridesmaids &amp; groomsmen to be in bridal party</t>
  </si>
  <si>
    <t>If Ceremony is religious, ensure you add in religious requirements to list</t>
  </si>
  <si>
    <t>Book Music (for cocktail hour, ceremony, reception)</t>
  </si>
  <si>
    <t>Arrange wedding transportation (for bridal party &amp; guests)</t>
  </si>
  <si>
    <t>Organize welcome reception at hotel or nearby bar</t>
  </si>
  <si>
    <t>Send email to bridesmaids on dress options &amp; requested attire</t>
  </si>
  <si>
    <t>Take engagement photos</t>
  </si>
  <si>
    <t>Shop for wedding shoes, veil &amp; accessories</t>
  </si>
  <si>
    <t>Send email to groomsmen on tux requirements &amp; requested attire</t>
  </si>
  <si>
    <t>Send email to family, guests of honor on requested attire</t>
  </si>
  <si>
    <t>Bachelor / bachelorette parties</t>
  </si>
  <si>
    <t>Send save the dates (virtual or mail)</t>
  </si>
  <si>
    <t>Book papergoods designer</t>
  </si>
  <si>
    <t>Request time off work for wedding &amp; honeymoon</t>
  </si>
  <si>
    <t>Buy wedding rings</t>
  </si>
  <si>
    <t>Plan order of events for ceremony (including prayers, readings, music)</t>
  </si>
  <si>
    <t>Finalize honeymoon itinerary -- refer to CoffeeToCork.com for free itineraries!</t>
  </si>
  <si>
    <t>Place dessert &amp; cake order for reception</t>
  </si>
  <si>
    <t>Wear in wedding shoes</t>
  </si>
  <si>
    <t>Finalie &amp; order all papergoods</t>
  </si>
  <si>
    <t>Book hair and makeup trial appointment for the day of your shower or a big event</t>
  </si>
  <si>
    <t>Book wedding week reservations, brunches, dinners, appointments</t>
  </si>
  <si>
    <t>Send email to family/guests of honor to discuss wedding responsibilities</t>
  </si>
  <si>
    <t>Assemble &amp; send invitations</t>
  </si>
  <si>
    <t>Meet with music teams about song lists</t>
  </si>
  <si>
    <t>Start to buy welcome bag items for out of town guests</t>
  </si>
  <si>
    <t>Schedule all wedding gown fittings / alterations</t>
  </si>
  <si>
    <t>Start to think of / write wedding vows</t>
  </si>
  <si>
    <t>Send reminder to wedding party about planning their alterations</t>
  </si>
  <si>
    <t>Buy wedding weekend outfits, perfumes, accessories, shoes, makeup etc.</t>
  </si>
  <si>
    <t>Book Hair &amp; Makeup Artists</t>
  </si>
  <si>
    <t>Make final honeymoon reservations</t>
  </si>
  <si>
    <t>Decide on decor &amp; details for Rehearsal dinner</t>
  </si>
  <si>
    <t>Determine seating arrangements for ceremony &amp; reception</t>
  </si>
  <si>
    <t>Wrap special gifts and write cards</t>
  </si>
  <si>
    <t>Meet with musicians to finalize songs and order of events</t>
  </si>
  <si>
    <t>Distribute order of events &amp; contact info to all vendors</t>
  </si>
  <si>
    <t>Start packing boxes with wedding day essentials (see tab 2)</t>
  </si>
  <si>
    <t>Costco run for party bus snacks &amp; booze</t>
  </si>
  <si>
    <t>Order catered breakfast and lunch for groom(smen) on wedding day</t>
  </si>
  <si>
    <t>Order catered breakfast and lunch for bride(smaids) on wedding day</t>
  </si>
  <si>
    <t>Give final guest count to vendors (especially caterer and venue)</t>
  </si>
  <si>
    <t>Make envelopes for final payments and tips to vendors</t>
  </si>
  <si>
    <t>Pack hotel bags</t>
  </si>
  <si>
    <t>Pack for honeymoon</t>
  </si>
  <si>
    <t>Rehearsal Day Events</t>
  </si>
  <si>
    <t xml:space="preserve">Wedding Day Events </t>
  </si>
  <si>
    <t>Drop off Day of Essentials (tab 2) boxes to appropriate locations</t>
  </si>
  <si>
    <t>Name Change (use NewleyNamed for easy instructions)</t>
  </si>
  <si>
    <t>Day / Time of Drop off</t>
  </si>
  <si>
    <t>Packed in Box? (Y/N)</t>
  </si>
  <si>
    <t>Reception shoes / dancing heels</t>
  </si>
  <si>
    <t>Menu</t>
  </si>
  <si>
    <t>Placecards</t>
  </si>
  <si>
    <t>Table Number Stands</t>
  </si>
  <si>
    <t>Frames with gift sign, guest book, in loving memory</t>
  </si>
  <si>
    <t>Seating Chart</t>
  </si>
  <si>
    <t>Generational Wedding Picture display</t>
  </si>
  <si>
    <t xml:space="preserve">Dessert table stands and cutlery </t>
  </si>
  <si>
    <t>FIRST NAME</t>
  </si>
  <si>
    <t>LAST NAME</t>
  </si>
  <si>
    <r>
      <t xml:space="preserve">ROLE: </t>
    </r>
    <r>
      <rPr>
        <b/>
        <sz val="9"/>
        <color theme="1"/>
        <rFont val="Helvetica"/>
        <family val="2"/>
        <scheme val="minor"/>
      </rPr>
      <t>Mom, Dad, Sister, Reader</t>
    </r>
  </si>
  <si>
    <t>ROW</t>
  </si>
  <si>
    <t>EMAIL ADDRESS</t>
  </si>
  <si>
    <t>Special Note</t>
  </si>
  <si>
    <t>Mother of the Bride</t>
  </si>
  <si>
    <t>1 (closest to aisle)</t>
  </si>
  <si>
    <t>Left Facing Alter</t>
  </si>
  <si>
    <t>Father of the Bride</t>
  </si>
  <si>
    <t>Grandma of the Bride</t>
  </si>
  <si>
    <t>Grandpa of the Bride</t>
  </si>
  <si>
    <t>1 (farthest from aisle)</t>
  </si>
  <si>
    <t>Matron of Honor</t>
  </si>
  <si>
    <t>2 (closest to aisle)</t>
  </si>
  <si>
    <t>2 (farthest from the aisle)</t>
  </si>
  <si>
    <t>3 (closest to aisle)</t>
  </si>
  <si>
    <t>3 (farthest from the aisle)</t>
  </si>
  <si>
    <t>4 (closest to the aisle)</t>
  </si>
  <si>
    <t>Mother of the Groom</t>
  </si>
  <si>
    <t>1 (closest to the aisle)</t>
  </si>
  <si>
    <t>Right Facing Alter</t>
  </si>
  <si>
    <t>Father of the Groom</t>
  </si>
  <si>
    <t>Grandma of the Groom</t>
  </si>
  <si>
    <t>Grandpa of the Groom</t>
  </si>
  <si>
    <t>1 (farthest from the aisle)</t>
  </si>
  <si>
    <t>Best Man</t>
  </si>
  <si>
    <t>2 (closest to the aisle)</t>
  </si>
  <si>
    <t>Groomsman</t>
  </si>
  <si>
    <t>3 (closest to the aisle)</t>
  </si>
  <si>
    <t>Reader 1</t>
  </si>
  <si>
    <t>Water bottles &amp; booze for the bus</t>
  </si>
  <si>
    <t>Ensure beverages get put in the ice filled cooler and brought onto the bus</t>
  </si>
  <si>
    <t>Ensure the snacks get brought onto the bus</t>
  </si>
  <si>
    <t>Thank you cards / tips / final payments for vendors &amp; support team</t>
  </si>
  <si>
    <t>Bridal room at reception</t>
  </si>
  <si>
    <t>Grooms getting ready suite</t>
  </si>
  <si>
    <t>Brides getting ready suite</t>
  </si>
  <si>
    <t>Provide to wedding planner, coordinator or designated vendor support</t>
  </si>
  <si>
    <t>Letter / gift from bride to groom</t>
  </si>
  <si>
    <t>Letter / gift from groom to bride</t>
  </si>
  <si>
    <t>Groomsment gifts</t>
  </si>
  <si>
    <t>Bring to Ceremony</t>
  </si>
  <si>
    <t>Printed Readings</t>
  </si>
  <si>
    <t>Brides getting ready suite &amp; grooms getting ready suite</t>
  </si>
  <si>
    <t>Thank you cards / gifts for moms &amp; bridesmaids</t>
  </si>
  <si>
    <t>Vow Books (with vows already written)</t>
  </si>
  <si>
    <t>Brides getting ready suite so photographer can photograph details</t>
  </si>
  <si>
    <t>Thank you cards / gifts for groom dad &amp; groomsmen</t>
  </si>
  <si>
    <t>Thank you card / gift for bride's dad</t>
  </si>
  <si>
    <t>Hotel bag if you are not staying at home</t>
  </si>
  <si>
    <t>Post-wedding morning/afternoon outfit &amp; shoes</t>
  </si>
  <si>
    <t>Rehearsal outfit &amp; shoes</t>
  </si>
  <si>
    <t>Morning of wedding outfit &amp; shoes</t>
  </si>
  <si>
    <t>Morning of wedding outfit &amp; shoes/slippers</t>
  </si>
  <si>
    <t>Brides getting ready suite or distribute day before</t>
  </si>
  <si>
    <t>Booze for the bus</t>
  </si>
  <si>
    <t>Ensure food gets delivered by XX:XX AM</t>
  </si>
  <si>
    <t>Delivered by XX:XX AM/PM</t>
  </si>
  <si>
    <t>Lunch &amp; drinks for Groom(smen)</t>
  </si>
  <si>
    <t>Breakfast &amp; drinks for Groom(smen)</t>
  </si>
  <si>
    <t>Breakfast &amp; drinks for Bride(smaids)</t>
  </si>
  <si>
    <t>Lunch &amp; drinks for Bride(smaids)</t>
  </si>
  <si>
    <t>Breakfast arrives for bride(smaids)</t>
  </si>
  <si>
    <t>Lunch arrives to brides(smaids) &amp; groom(smen) locations</t>
  </si>
  <si>
    <t>Photographers &amp; videographer arrive</t>
  </si>
  <si>
    <t>First Looks &amp; Bridal Party &amp; Immediate Family Pictures</t>
  </si>
  <si>
    <t>Bride(smaids) arrive for hair &amp; makeup</t>
  </si>
  <si>
    <t>Groom(smen) arrive for early lunch</t>
  </si>
  <si>
    <t>Bridal Party arrives at Ceremony location</t>
  </si>
  <si>
    <t>Extended family pictures</t>
  </si>
  <si>
    <t>Guests leave for cocktail hour</t>
  </si>
  <si>
    <t>Bride, Groom &amp; extended families leave for cocktail hour</t>
  </si>
  <si>
    <t>Prayer</t>
  </si>
  <si>
    <t>Father of Bride Welcome Toast</t>
  </si>
  <si>
    <t>Best Man, Maid of Honor Toasts</t>
  </si>
  <si>
    <t xml:space="preserve"> Special Dances </t>
  </si>
  <si>
    <t>Bride &amp; Groom cut cake / first dance</t>
  </si>
  <si>
    <t>Bread, salad &amp; wine on tables</t>
  </si>
  <si>
    <t>Bride &amp; Groom Thank You Toast</t>
  </si>
  <si>
    <t>Reception Dancing Starts</t>
  </si>
  <si>
    <t>Pictures that are Important to Us:</t>
  </si>
  <si>
    <t>Bride's dress standalone &amp; accessories</t>
  </si>
  <si>
    <t>Bride &amp; Groom first look, portraits, candids</t>
  </si>
  <si>
    <t>Bride &amp; Groom vows</t>
  </si>
  <si>
    <t xml:space="preserve">Bride(smaids ) Get Ready </t>
  </si>
  <si>
    <t>Groom(smen) Get Ready</t>
  </si>
  <si>
    <t>Bride &amp; mom getting ready</t>
  </si>
  <si>
    <t>Bride &amp; maid of honor getting ready</t>
  </si>
  <si>
    <t>Bride first look with dad</t>
  </si>
  <si>
    <t>Groom &amp; dad getting ready</t>
  </si>
  <si>
    <t>Groom &amp; best man getting ready</t>
  </si>
  <si>
    <t>Groomsmen hanging out</t>
  </si>
  <si>
    <t>Group Pictures (First Looks, Bridal Party, Immediate Family)</t>
  </si>
  <si>
    <t>Bride + sisters</t>
  </si>
  <si>
    <t>Bride + groom sisters</t>
  </si>
  <si>
    <t>Bride + Bridesmaids</t>
  </si>
  <si>
    <t>Bride + maid of honor</t>
  </si>
  <si>
    <t>Groom + groomsmen</t>
  </si>
  <si>
    <t>Groom + brothers</t>
  </si>
  <si>
    <t>Groom + bride brothers</t>
  </si>
  <si>
    <t>Groom + best man</t>
  </si>
  <si>
    <t xml:space="preserve">Entire Bridal Party  </t>
  </si>
  <si>
    <t>Bride + Groom + Bride Parents</t>
  </si>
  <si>
    <t>Bride Immediate Family</t>
  </si>
  <si>
    <t>Bride Immediate Family + Spouses/Significant Others</t>
  </si>
  <si>
    <t>Bride + Siblings</t>
  </si>
  <si>
    <t>Bride + Parents</t>
  </si>
  <si>
    <t>Bride + Groom + Flower Girls / Ring Bearers</t>
  </si>
  <si>
    <t>Bride + Groom + Groom Parents</t>
  </si>
  <si>
    <t>Groom + Parents</t>
  </si>
  <si>
    <t>Groom Immediate Family</t>
  </si>
  <si>
    <t>Groom + Siblings</t>
  </si>
  <si>
    <t>Groom Immediate Family + Spouses/Significant Others</t>
  </si>
  <si>
    <t>Groom Family (Extended)</t>
  </si>
  <si>
    <t>Bride Family (Extended)</t>
  </si>
  <si>
    <t>Bride, Groom &amp; Officiant</t>
  </si>
  <si>
    <t>Bride &amp; Groom immedately after ceremony</t>
  </si>
  <si>
    <t>Pictures of large friend groups (call to dance floor)</t>
  </si>
  <si>
    <t>Picture of Bride &amp; Groom on roof when sun goes down</t>
  </si>
  <si>
    <t>Picture of cake cutting</t>
  </si>
  <si>
    <t>Vendor</t>
  </si>
  <si>
    <t>PAYMENT STATUS</t>
  </si>
  <si>
    <t># of staff members</t>
  </si>
  <si>
    <t>Gratuity Final</t>
  </si>
  <si>
    <t>We typically see a minimum of $150</t>
  </si>
  <si>
    <t>$20 For Delivery / Pick-up Driver</t>
  </si>
  <si>
    <t>Bakery</t>
  </si>
  <si>
    <t>$10 For Delivery / Pick-up Driver</t>
  </si>
  <si>
    <t>Floral</t>
  </si>
  <si>
    <t>Production / Lighting</t>
  </si>
  <si>
    <t>$50 - $75 / Musician</t>
  </si>
  <si>
    <t>Transportation</t>
  </si>
  <si>
    <t>Photography</t>
  </si>
  <si>
    <t>Officiant </t>
  </si>
  <si>
    <t>$100-$150 for professional, A gift of similar value for friend/family </t>
  </si>
  <si>
    <t>Ceremony Musicians</t>
  </si>
  <si>
    <t>Papergoods</t>
  </si>
  <si>
    <t>20% of the service or minimum $100</t>
  </si>
  <si>
    <t>Contact Phone</t>
  </si>
  <si>
    <t>Contact Email</t>
  </si>
  <si>
    <t>Contact Name</t>
  </si>
  <si>
    <t>Deposit</t>
  </si>
  <si>
    <t>Remaining Payment</t>
  </si>
  <si>
    <t>Total Payment</t>
  </si>
  <si>
    <t>Day of Event Assistant </t>
  </si>
  <si>
    <t>Event Lead Planner</t>
  </si>
  <si>
    <t>Catering &amp; Bar</t>
  </si>
  <si>
    <t>Late night snacks</t>
  </si>
  <si>
    <t>Musicians</t>
  </si>
  <si>
    <t>Flower girls &amp; babysitters</t>
  </si>
  <si>
    <t>Ring bearers &amp; babysitters</t>
  </si>
  <si>
    <t>Reader 2</t>
  </si>
  <si>
    <t>Reader 3</t>
  </si>
  <si>
    <t>GROOM SIDE (RIGHT FACING ALTER)</t>
  </si>
  <si>
    <t>BRIDE SIDE (LEFT FACING ALTER)</t>
  </si>
  <si>
    <t>Request a standard range from the company</t>
  </si>
  <si>
    <t>Tip Method (ask what your vendor prefers)</t>
  </si>
  <si>
    <t>Typical that it is already included in invoice</t>
  </si>
  <si>
    <t>Look at terms and invoice; many times already included</t>
  </si>
  <si>
    <t>Hair &amp; Makeup</t>
  </si>
  <si>
    <t>20% / service / per person</t>
  </si>
  <si>
    <t>Guest Count</t>
  </si>
  <si>
    <t xml:space="preserve">Cocktail Hour </t>
  </si>
  <si>
    <t>Pre-Reception Events</t>
  </si>
  <si>
    <t>Anticipated Cost</t>
  </si>
  <si>
    <t>Payment To Date</t>
  </si>
  <si>
    <t>Actual Cost</t>
  </si>
  <si>
    <t>Payment Status</t>
  </si>
  <si>
    <t xml:space="preserve">Reception Venue  </t>
  </si>
  <si>
    <t xml:space="preserve">Gratuity </t>
  </si>
  <si>
    <t>Vendors</t>
  </si>
  <si>
    <t xml:space="preserve">Day of wedding coordinator </t>
  </si>
  <si>
    <t>Dessert</t>
  </si>
  <si>
    <t>Parking</t>
  </si>
  <si>
    <t>Miscellaneous</t>
  </si>
  <si>
    <t>Marriage license</t>
  </si>
  <si>
    <t>Actual Costs</t>
  </si>
  <si>
    <t>Officiant Stipend</t>
  </si>
  <si>
    <t xml:space="preserve">Religious Donation </t>
  </si>
  <si>
    <t>Non Alcohol Bar Package</t>
  </si>
  <si>
    <t>Catering tax</t>
  </si>
  <si>
    <t>Catering gratuity</t>
  </si>
  <si>
    <t>Kids under 10 Meals</t>
  </si>
  <si>
    <t>Vendor Meals</t>
  </si>
  <si>
    <t xml:space="preserve">Catering </t>
  </si>
  <si>
    <t>Bar Package</t>
  </si>
  <si>
    <t>Vendor Tips</t>
  </si>
  <si>
    <t>Estimates</t>
  </si>
  <si>
    <t>Rehearsal Dinner (with tax and gratuity)</t>
  </si>
  <si>
    <t>Welcome Reception (with tax and gratuity)</t>
  </si>
  <si>
    <t>Additional package add-on's</t>
  </si>
  <si>
    <t>Completely at Your Discretion as you have built a relationship with your planner</t>
  </si>
  <si>
    <t>Suggested Gratuity (based on 2021 rates in Chicago) - please note: confirm with your vendor as prices change often and you want to reflect the current pricing / tip percentage.</t>
  </si>
  <si>
    <t># of Months/Days Out</t>
  </si>
  <si>
    <t xml:space="preserve">Obtain your marriage license through the Office of the Clerk of your county                                      </t>
  </si>
  <si>
    <t>Contact solution, toothbrush, razer, other body needs</t>
  </si>
  <si>
    <t>Groosmen and dads boutineers</t>
  </si>
  <si>
    <t>Bridesmaid flowers, bride bouquet, moms corsage</t>
  </si>
  <si>
    <t>WEDDING WEEK</t>
  </si>
  <si>
    <t>SATURDAY (EXAMPLE)</t>
  </si>
  <si>
    <t>Dancing!</t>
  </si>
  <si>
    <t>Title</t>
  </si>
  <si>
    <t>First Name</t>
  </si>
  <si>
    <t>Last Name</t>
  </si>
  <si>
    <t>RSVP</t>
  </si>
  <si>
    <t>Entree Selection</t>
  </si>
  <si>
    <t>Dietary Restriction</t>
  </si>
  <si>
    <t>Partner Title</t>
  </si>
  <si>
    <t>Partner First Name</t>
  </si>
  <si>
    <t>Partner Last Name</t>
  </si>
  <si>
    <t>Names Formal</t>
  </si>
  <si>
    <t>Address1</t>
  </si>
  <si>
    <t>Address2</t>
  </si>
  <si>
    <t>City</t>
  </si>
  <si>
    <t>State/Region</t>
  </si>
  <si>
    <t>Postal Code</t>
  </si>
  <si>
    <t>Country</t>
  </si>
  <si>
    <t>Main Phone</t>
  </si>
  <si>
    <t>INSERT</t>
  </si>
  <si>
    <t>RSVP2</t>
  </si>
  <si>
    <t>Entree Selection2</t>
  </si>
  <si>
    <t>Dietary Restriction2</t>
  </si>
  <si>
    <t>Meal Selection 1:</t>
  </si>
  <si>
    <t>Beef</t>
  </si>
  <si>
    <t>Meal Selection 2:</t>
  </si>
  <si>
    <t>Fish</t>
  </si>
  <si>
    <t>Event Date</t>
  </si>
  <si>
    <t>Meal Selection 3:</t>
  </si>
  <si>
    <t>Vegetarian</t>
  </si>
  <si>
    <t>Meal Selection 4:</t>
  </si>
  <si>
    <t>Please only select up to 4 VIP tables, mainly parents</t>
  </si>
  <si>
    <t>Meal Selection 5:</t>
  </si>
  <si>
    <t>and grandparents - these tables will be served first</t>
  </si>
  <si>
    <t>Table Number</t>
  </si>
  <si>
    <t>Seat #</t>
  </si>
  <si>
    <t>Name</t>
  </si>
  <si>
    <t>Meal Selection</t>
  </si>
  <si>
    <t>Dietary Restrictions</t>
  </si>
  <si>
    <t>Service/Placesetting Notes
(Under 21/non-alcoholic, booster, 
high chair, wheel chair)</t>
  </si>
  <si>
    <t>Head Table</t>
  </si>
  <si>
    <t>Head Table Continued</t>
  </si>
  <si>
    <t>Is this table VIP?</t>
  </si>
  <si>
    <t>No</t>
  </si>
  <si>
    <t>Do not assign unless you have</t>
  </si>
  <si>
    <t>discussed with your planner</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</si>
  <si>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</si>
  <si>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</si>
  <si>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</si>
  <si>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</si>
  <si>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</si>
  <si>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</si>
  <si>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</si>
  <si>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</si>
  <si>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</si>
  <si>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</si>
  <si>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</si>
  <si>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</si>
  <si>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</si>
  <si>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</si>
  <si>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</si>
  <si>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</si>
  <si>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</si>
  <si>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</si>
  <si>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</si>
  <si>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</si>
  <si>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</si>
  <si>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</si>
  <si>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</si>
  <si>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</si>
  <si>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</si>
  <si>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</si>
  <si>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</si>
  <si>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</si>
  <si>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</si>
  <si>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Bride/Groom</t>
  </si>
  <si>
    <t>Wedding Gift</t>
  </si>
  <si>
    <t>Guest 1</t>
  </si>
  <si>
    <t>Guest 2</t>
  </si>
  <si>
    <t>Bridal Shower Gift</t>
  </si>
  <si>
    <t>Thank you sent? (Y/N)</t>
  </si>
  <si>
    <t>Date2</t>
  </si>
  <si>
    <t>Thank you sent? (Y/N)2</t>
  </si>
  <si>
    <t>Approx. 
Price</t>
  </si>
  <si>
    <t>Approx. 
Price2</t>
  </si>
  <si>
    <t>Photographers</t>
  </si>
  <si>
    <t>Videographers</t>
  </si>
  <si>
    <t>Wedding Planner</t>
  </si>
  <si>
    <t xml:space="preserve">Musicians </t>
  </si>
  <si>
    <t>Décor</t>
  </si>
  <si>
    <t>Late Night Food</t>
  </si>
  <si>
    <t>Food catering for bridal party</t>
  </si>
  <si>
    <t>Hotel welcome baskets</t>
  </si>
  <si>
    <t xml:space="preserve">Total </t>
  </si>
  <si>
    <t>Bride(smaid) first look</t>
  </si>
  <si>
    <t>Bride(smaids) in morning attire</t>
  </si>
  <si>
    <t>Our Wedding Budget - Information</t>
  </si>
  <si>
    <t>Bride Attire</t>
  </si>
  <si>
    <t>Groom Attire</t>
  </si>
  <si>
    <t>Gifts for Bridal Party, Parents, Guests of Honor</t>
  </si>
  <si>
    <t>Hair &amp; Makeup Artists</t>
  </si>
  <si>
    <t>Videography</t>
  </si>
  <si>
    <t>t-minus 2 months</t>
  </si>
  <si>
    <t>t-minus 1 month</t>
  </si>
  <si>
    <t>ITS HAPPENING</t>
  </si>
  <si>
    <t>1+ month</t>
  </si>
  <si>
    <t>1-3 months</t>
  </si>
  <si>
    <t>t-minus 3 months</t>
  </si>
  <si>
    <t>t-minus 4 months</t>
  </si>
  <si>
    <t>t-minus 6+ months</t>
  </si>
  <si>
    <t>Order</t>
  </si>
  <si>
    <t>Snacks for the bus</t>
  </si>
  <si>
    <t>Groom(smen), dads, ring bearers, get dressed/pictures/video</t>
  </si>
  <si>
    <t>Bride(smaids), moms, flower girls, get dressed/pictures/video</t>
  </si>
  <si>
    <t>$100 - $300+ For Set up Team</t>
  </si>
  <si>
    <t>$150 - $300+ /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</si>
</sst>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F800]dddd\,\ mmmm\ dd\,\ yyyy"/>
    <numFmt numFmtId="166" formatCode="&quot;$&quot;#,##0.00"/>
  </numFmts>
  <fonts count="36">
    <font>
      <sz val="10"/>
      <color indexed="8"/>
      <name val="Helvetica"/>
      <family val="2"/>
    </font>
    <font>
      <sz val="10"/>
      <name val="Arial"/>
      <family val="2"/>
    </font>
    <font>
      <sz val="11"/>
      <color theme="1"/>
      <name val="Helvetica"/>
      <family val="2"/>
      <scheme val="minor"/>
    </font>
    <font>
      <sz val="12"/>
      <color theme="1"/>
      <name val="Helvetica"/>
      <family val="2"/>
      <scheme val="minor"/>
    </font>
    <font>
      <b/>
      <sz val="16"/>
      <color theme="1"/>
      <name val="Helvetica"/>
      <family val="2"/>
      <scheme val="minor"/>
    </font>
    <font>
      <sz val="11"/>
      <color rgb="FF006100"/>
      <name val="Helvetica"/>
      <family val="2"/>
      <scheme val="minor"/>
    </font>
    <font>
      <sz val="8"/>
      <name val="Helvetica"/>
      <family val="2"/>
    </font>
    <font>
      <sz val="10"/>
      <color theme="1"/>
      <name val="Helvetica"/>
      <family val="2"/>
    </font>
    <font>
      <sz val="14"/>
      <color theme="1"/>
      <name val="Helvetica"/>
      <family val="2"/>
      <scheme val="minor"/>
    </font>
    <font>
      <b/>
      <sz val="11"/>
      <color theme="1"/>
      <name val="Helvetica"/>
      <family val="2"/>
      <scheme val="minor"/>
    </font>
    <font>
      <b/>
      <sz val="9"/>
      <color theme="1"/>
      <name val="Helvetica"/>
      <family val="2"/>
      <scheme val="minor"/>
    </font>
    <font>
      <u val="single"/>
      <sz val="11"/>
      <color theme="10"/>
      <name val="Helvetica"/>
      <family val="2"/>
      <scheme val="minor"/>
    </font>
    <font>
      <u val="single"/>
      <sz val="10"/>
      <color theme="10"/>
      <name val="Helvetica Neue"/>
      <family val="2"/>
    </font>
    <font>
      <b/>
      <sz val="12"/>
      <color indexed="8"/>
      <name val="Helvetica"/>
      <family val="2"/>
    </font>
    <font>
      <sz val="12"/>
      <color indexed="8"/>
      <name val="Helvetica"/>
      <family val="2"/>
    </font>
    <font>
      <b/>
      <sz val="12"/>
      <color indexed="8"/>
      <name val="Helvetica (Body)"/>
      <family val="2"/>
    </font>
    <font>
      <sz val="12"/>
      <color indexed="8"/>
      <name val="Helvetica (Body)"/>
      <family val="2"/>
    </font>
    <font>
      <sz val="12"/>
      <color theme="1"/>
      <name val="Helvetica (Body)"/>
      <family val="2"/>
    </font>
    <font>
      <sz val="12"/>
      <color rgb="FF006100"/>
      <name val="Helvetica (Body)"/>
      <family val="2"/>
    </font>
    <font>
      <sz val="12"/>
      <color rgb="FF000000"/>
      <name val="Helvetica"/>
      <family val="2"/>
    </font>
    <font>
      <b/>
      <sz val="12"/>
      <color theme="1"/>
      <name val="Helvetica (Body)"/>
      <family val="2"/>
    </font>
    <font>
      <i/>
      <sz val="12"/>
      <color theme="1"/>
      <name val="Helvetica (Body)"/>
      <family val="2"/>
    </font>
    <font>
      <sz val="10"/>
      <color theme="1"/>
      <name val="Calibri"/>
      <family val="2"/>
    </font>
    <font>
      <b/>
      <sz val="10"/>
      <color theme="1"/>
      <name val="Calibri"/>
      <family val="2"/>
    </font>
    <font>
      <b/>
      <u val="singleAccounting"/>
      <sz val="10"/>
      <color theme="1"/>
      <name val="Calibri"/>
      <family val="2"/>
    </font>
    <font>
      <i/>
      <sz val="10"/>
      <color theme="1"/>
      <name val="Calibri"/>
      <family val="2"/>
    </font>
    <font>
      <sz val="11"/>
      <color rgb="FF000000"/>
      <name val="Calibri"/>
      <family val="2"/>
    </font>
    <font>
      <b/>
      <sz val="11"/>
      <color rgb="FF000000"/>
      <name val="Calibri"/>
      <family val="2"/>
    </font>
    <font>
      <u val="single"/>
      <sz val="11"/>
      <color rgb="FF000000"/>
      <name val="Calibri"/>
      <family val="2"/>
    </font>
    <font>
      <sz val="10"/>
      <color rgb="FF000000"/>
      <name val="Calibri"/>
      <family val="2"/>
    </font>
    <font>
      <b/>
      <sz val="14"/>
      <color rgb="FF000000"/>
      <name val="Calibri"/>
      <family val="2"/>
    </font>
    <font>
      <i/>
      <sz val="11"/>
      <color rgb="FF000000"/>
      <name val="Calibri"/>
      <family val="2"/>
    </font>
    <font>
      <sz val="11"/>
      <color theme="1"/>
      <name val="Calibri"/>
      <family val="2"/>
    </font>
    <font>
      <b/>
      <sz val="14"/>
      <color theme="1"/>
      <name val="Calibri"/>
      <family val="2"/>
    </font>
    <font>
      <i/>
      <sz val="11"/>
      <color theme="1"/>
      <name val="Calibri"/>
      <family val="2"/>
    </font>
    <font>
      <b/>
      <sz val="12"/>
      <color theme="1"/>
      <name val="Calibri"/>
      <family val="2"/>
    </font>
  </fonts>
  <fills count="30">
    <fill>
      <patternFill/>
    </fill>
    <fill>
      <patternFill patternType="gray125"/>
    </fill>
    <fill>
      <patternFill patternType="solid">
        <fgColor rgb="FFC6EFCE"/>
        <bgColor indexed="64"/>
      </patternFill>
    </fill>
    <fill>
      <patternFill patternType="solid">
        <fgColor rgb="FFFFFF00"/>
        <bgColor indexed="64"/>
      </patternFill>
    </fill>
    <fill>
      <patternFill patternType="solid">
        <fgColor theme="6" tint="0.39998000860214233"/>
        <bgColor indexed="64"/>
      </patternFill>
    </fill>
    <fill>
      <patternFill patternType="solid">
        <fgColor theme="0"/>
        <bgColor indexed="64"/>
      </patternFill>
    </fill>
    <fill>
      <patternFill patternType="solid">
        <fgColor rgb="FFFFC000"/>
        <bgColor indexed="64"/>
      </patternFill>
    </fill>
    <fill>
      <patternFill patternType="solid">
        <fgColor theme="0" tint="-0.4999699890613556"/>
        <bgColor indexed="64"/>
      </patternFill>
    </fill>
    <fill>
      <patternFill patternType="solid">
        <fgColor theme="4" tint="0.39998000860214233"/>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8" tint="0.5999900102615356"/>
        <bgColor indexed="64"/>
      </patternFill>
    </fill>
    <fill>
      <patternFill patternType="solid">
        <fgColor rgb="FFFBD4B4"/>
        <bgColor indexed="64"/>
      </patternFill>
    </fill>
    <fill>
      <patternFill patternType="solid">
        <fgColor rgb="FF000000"/>
        <bgColor indexed="64"/>
      </patternFill>
    </fill>
    <fill>
      <patternFill patternType="solid">
        <fgColor rgb="FFFFFFFF"/>
        <bgColor indexed="64"/>
      </patternFill>
    </fill>
    <fill>
      <patternFill patternType="solid">
        <fgColor rgb="FFBFBFBF"/>
        <bgColor indexed="64"/>
      </patternFill>
    </fill>
    <fill>
      <patternFill patternType="solid">
        <fgColor theme="8" tint="0.7999799847602844"/>
        <bgColor indexed="64"/>
      </patternFill>
    </fill>
    <fill>
      <patternFill patternType="solid">
        <fgColor theme="2" tint="0.5999900102615356"/>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6" tint="0.7999799847602844"/>
        <bgColor indexed="64"/>
      </patternFill>
    </fill>
    <fill>
      <patternFill patternType="solid">
        <fgColor theme="6" tint="0.5999900102615356"/>
        <bgColor indexed="64"/>
      </patternFill>
    </fill>
  </fills>
  <borders count="42">
    <border>
      <left/>
      <right/>
      <top/>
      <bottom/>
      <diagonal/>
    </border>
    <border>
      <left style="thin"/>
      <right style="thin"/>
      <top style="thin"/>
      <bottom style="thin"/>
    </border>
    <border>
      <left/>
      <right style="medium"/>
      <top style="medium"/>
      <bottom/>
    </border>
    <border>
      <left/>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top/>
      <bottom/>
    </border>
    <border>
      <left/>
      <right style="medium"/>
      <top/>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top/>
      <bottom style="thin"/>
    </border>
    <border>
      <left style="medium"/>
      <right/>
      <top style="medium"/>
      <bottom/>
    </border>
    <border>
      <left/>
      <right/>
      <top style="medium"/>
      <bottom/>
    </border>
    <border>
      <left/>
      <right style="medium">
        <color rgb="FF000000"/>
      </right>
      <top style="medium">
        <color rgb="FF000000"/>
      </top>
      <bottom/>
    </border>
    <border>
      <left style="medium">
        <color rgb="FF000000"/>
      </left>
      <right/>
      <top style="medium">
        <color rgb="FF000000"/>
      </top>
      <bottom/>
    </border>
    <border>
      <left/>
      <right/>
      <top style="medium">
        <color rgb="FF000000"/>
      </top>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double"/>
    </border>
    <border>
      <left/>
      <right/>
      <top style="thin"/>
      <bottom style="double"/>
    </border>
    <border>
      <left style="medium"/>
      <right style="medium"/>
      <top style="medium"/>
      <bottom/>
    </border>
    <border>
      <left style="medium"/>
      <right style="medium"/>
      <top/>
      <bottom/>
    </border>
    <border>
      <left style="medium"/>
      <right style="medium"/>
      <top/>
      <bottom style="thin"/>
    </border>
    <border>
      <left/>
      <right/>
      <top style="thin"/>
      <bottom/>
    </border>
    <border>
      <left style="medium"/>
      <right/>
      <top style="thin"/>
      <bottom/>
    </border>
    <border>
      <left style="medium"/>
      <right style="medium"/>
      <top/>
      <bottom style="double"/>
    </border>
    <border>
      <left style="medium"/>
      <right/>
      <top/>
      <bottom style="double"/>
    </border>
  </borders>
  <cellStyleXfs count="28">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0" fontId="5" fillId="2" borderId="0" applyNumberFormat="0" applyBorder="0" applyAlignment="0" applyProtection="0"/>
    <xf numFmtId="0" fontId="11" fillId="0" borderId="0" applyNumberFormat="0" applyFill="0" applyBorder="0" applyAlignment="0" applyProtection="0"/>
    <xf numFmtId="0" fontId="0" fillId="0" borderId="0" applyNumberFormat="0" applyFill="0" applyBorder="0" applyProtection="0">
      <alignment vertical="top" wrapText="1"/>
    </xf>
    <xf numFmtId="0" fontId="2" fillId="0" borderId="0">
      <alignment/>
      <protection/>
    </xf>
    <xf numFmtId="43" fontId="0" fillId="0" borderId="0" applyFont="0" applyFill="0" applyBorder="0" applyAlignment="0" applyProtection="0"/>
    <xf numFmtId="0" fontId="26" fillId="0" borderId="0">
      <alignment/>
      <protection/>
    </xf>
  </cellStyleXfs>
  <cellXfs count="223">
    <xf numFmtId="0" fontId="0" fillId="0" borderId="0" xfId="0" applyFont="1" applyAlignment="1">
      <alignment vertical="top" wrapText="1"/>
    </xf>
    <xf numFmtId="0" fontId="0" fillId="0" borderId="0" xfId="0" applyFont="1" applyAlignment="1">
      <alignment vertical="top" wrapText="1"/>
    </xf>
    <xf numFmtId="0" fontId="8" fillId="3" borderId="0" xfId="21" applyFont="1" applyFill="1">
      <alignment/>
      <protection/>
    </xf>
    <xf numFmtId="0" fontId="2" fillId="3" borderId="0" xfId="21" applyFill="1">
      <alignment/>
      <protection/>
    </xf>
    <xf numFmtId="0" fontId="2" fillId="0" borderId="0" xfId="21">
      <alignment/>
      <protection/>
    </xf>
    <xf numFmtId="0" fontId="2" fillId="0" borderId="0" xfId="21" applyAlignment="1">
      <alignment horizontal="center"/>
      <protection/>
    </xf>
    <xf numFmtId="0" fontId="9" fillId="4" borderId="0" xfId="21" applyFont="1" applyFill="1" applyAlignment="1">
      <alignment horizontal="left" vertical="center"/>
      <protection/>
    </xf>
    <xf numFmtId="0" fontId="9" fillId="4" borderId="0" xfId="21" applyFont="1" applyFill="1" applyAlignment="1">
      <alignment horizontal="center"/>
      <protection/>
    </xf>
    <xf numFmtId="0" fontId="9" fillId="4" borderId="0" xfId="21" applyFont="1" applyFill="1" applyAlignment="1">
      <alignment horizontal="center" vertical="center"/>
      <protection/>
    </xf>
    <xf numFmtId="0" fontId="9" fillId="5" borderId="0" xfId="21" applyFont="1" applyFill="1" applyAlignment="1">
      <alignment horizontal="center" vertical="center"/>
      <protection/>
    </xf>
    <xf numFmtId="0" fontId="11" fillId="0" borderId="0" xfId="23" applyBorder="1"/>
    <xf numFmtId="0" fontId="2" fillId="5" borderId="0" xfId="21" applyFill="1">
      <alignment/>
      <protection/>
    </xf>
    <xf numFmtId="0" fontId="12" fillId="0" borderId="0" xfId="21" applyFont="1" applyAlignment="1">
      <alignment horizontal="left" vertical="top" wrapText="1"/>
      <protection/>
    </xf>
    <xf numFmtId="0" fontId="8" fillId="6" borderId="0" xfId="21" applyFont="1" applyFill="1">
      <alignment/>
      <protection/>
    </xf>
    <xf numFmtId="0" fontId="2" fillId="6" borderId="0" xfId="21" applyFill="1">
      <alignment/>
      <protection/>
    </xf>
    <xf numFmtId="49" fontId="12" fillId="0" borderId="0" xfId="21" applyNumberFormat="1" applyFont="1" applyAlignment="1">
      <alignment horizontal="left" vertical="top" wrapText="1"/>
      <protection/>
    </xf>
    <xf numFmtId="49" fontId="11" fillId="0" borderId="0" xfId="23" applyNumberFormat="1" applyBorder="1" applyAlignment="1">
      <alignment horizontal="left" vertical="top" wrapText="1"/>
    </xf>
    <xf numFmtId="0" fontId="2" fillId="0" borderId="0" xfId="21" applyAlignment="1">
      <alignment horizontal="left" vertical="center"/>
      <protection/>
    </xf>
    <xf numFmtId="0" fontId="13" fillId="0" borderId="1"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vertical="top" wrapText="1"/>
    </xf>
    <xf numFmtId="0" fontId="16" fillId="0" borderId="0" xfId="0" applyFont="1" applyAlignment="1">
      <alignment vertical="top" wrapText="1"/>
    </xf>
    <xf numFmtId="0" fontId="17" fillId="0" borderId="0" xfId="22" applyFont="1" applyFill="1" applyAlignment="1">
      <alignment vertical="top" wrapText="1"/>
    </xf>
    <xf numFmtId="14" fontId="16" fillId="0" borderId="0" xfId="0" applyNumberFormat="1" applyFont="1" applyAlignment="1">
      <alignment vertical="top" wrapText="1"/>
    </xf>
    <xf numFmtId="0" fontId="18" fillId="0" borderId="0" xfId="22" applyFont="1" applyFill="1" applyAlignment="1">
      <alignment vertical="top" wrapText="1"/>
    </xf>
    <xf numFmtId="0" fontId="16" fillId="0" borderId="0" xfId="0" applyFont="1" applyFill="1" applyAlignment="1">
      <alignment vertical="top" wrapText="1"/>
    </xf>
    <xf numFmtId="0" fontId="18" fillId="0" borderId="0" xfId="0" applyFont="1" applyFill="1" applyAlignment="1">
      <alignment vertical="top" wrapText="1"/>
    </xf>
    <xf numFmtId="0" fontId="19" fillId="0" borderId="0" xfId="0" applyFont="1" applyAlignment="1">
      <alignment vertical="top" wrapText="1"/>
    </xf>
    <xf numFmtId="0" fontId="20" fillId="7" borderId="2" xfId="20" applyFont="1" applyFill="1" applyBorder="1" applyAlignment="1">
      <alignment vertical="top" wrapText="1"/>
      <protection/>
    </xf>
    <xf numFmtId="0" fontId="17" fillId="0" borderId="0" xfId="20" applyFont="1">
      <alignment/>
      <protection/>
    </xf>
    <xf numFmtId="0" fontId="20" fillId="8" borderId="3" xfId="20" applyFont="1" applyFill="1" applyBorder="1" applyAlignment="1">
      <alignment/>
      <protection/>
    </xf>
    <xf numFmtId="0" fontId="20" fillId="9" borderId="4" xfId="20" applyFont="1" applyFill="1" applyBorder="1">
      <alignment/>
      <protection/>
    </xf>
    <xf numFmtId="0" fontId="20" fillId="9" borderId="5" xfId="20" applyFont="1" applyFill="1" applyBorder="1">
      <alignment/>
      <protection/>
    </xf>
    <xf numFmtId="0" fontId="20" fillId="9" borderId="6" xfId="20" applyFont="1" applyFill="1" applyBorder="1">
      <alignment/>
      <protection/>
    </xf>
    <xf numFmtId="0" fontId="20" fillId="0" borderId="4" xfId="20" applyFont="1" applyFill="1" applyBorder="1">
      <alignment/>
      <protection/>
    </xf>
    <xf numFmtId="0" fontId="17" fillId="0" borderId="5" xfId="20" applyFont="1" applyFill="1" applyBorder="1">
      <alignment/>
      <protection/>
    </xf>
    <xf numFmtId="0" fontId="17" fillId="0" borderId="6" xfId="20" applyFont="1" applyFill="1" applyBorder="1">
      <alignment/>
      <protection/>
    </xf>
    <xf numFmtId="20" fontId="17" fillId="0" borderId="1" xfId="20" applyNumberFormat="1" applyFont="1" applyBorder="1">
      <alignment/>
      <protection/>
    </xf>
    <xf numFmtId="0" fontId="17" fillId="0" borderId="1" xfId="20" applyFont="1" applyBorder="1">
      <alignment/>
      <protection/>
    </xf>
    <xf numFmtId="0" fontId="17" fillId="0" borderId="7" xfId="20" applyFont="1" applyBorder="1">
      <alignment/>
      <protection/>
    </xf>
    <xf numFmtId="0" fontId="17" fillId="0" borderId="0" xfId="20" applyFont="1" applyBorder="1">
      <alignment/>
      <protection/>
    </xf>
    <xf numFmtId="0" fontId="17" fillId="0" borderId="8" xfId="20" applyFont="1" applyBorder="1">
      <alignment/>
      <protection/>
    </xf>
    <xf numFmtId="0" fontId="20" fillId="4" borderId="3" xfId="20" applyFont="1" applyFill="1" applyBorder="1" applyAlignment="1">
      <alignment/>
      <protection/>
    </xf>
    <xf numFmtId="0" fontId="20" fillId="0" borderId="9" xfId="20" applyFont="1" applyBorder="1">
      <alignment/>
      <protection/>
    </xf>
    <xf numFmtId="0" fontId="20" fillId="0" borderId="8" xfId="20" applyFont="1" applyBorder="1">
      <alignment/>
      <protection/>
    </xf>
    <xf numFmtId="0" fontId="17" fillId="0" borderId="0" xfId="20" applyFont="1" applyFill="1" applyBorder="1">
      <alignment/>
      <protection/>
    </xf>
    <xf numFmtId="0" fontId="20" fillId="10" borderId="3" xfId="20" applyFont="1" applyFill="1" applyBorder="1" applyAlignment="1">
      <alignment/>
      <protection/>
    </xf>
    <xf numFmtId="0" fontId="20" fillId="9" borderId="10" xfId="20" applyFont="1" applyFill="1" applyBorder="1">
      <alignment/>
      <protection/>
    </xf>
    <xf numFmtId="0" fontId="20" fillId="9" borderId="11" xfId="20" applyFont="1" applyFill="1" applyBorder="1">
      <alignment/>
      <protection/>
    </xf>
    <xf numFmtId="0" fontId="20" fillId="9" borderId="12" xfId="20" applyFont="1" applyFill="1" applyBorder="1">
      <alignment/>
      <protection/>
    </xf>
    <xf numFmtId="0" fontId="20" fillId="0" borderId="9" xfId="20" applyFont="1" applyFill="1" applyBorder="1">
      <alignment/>
      <protection/>
    </xf>
    <xf numFmtId="0" fontId="17" fillId="0" borderId="1" xfId="20" applyFont="1" applyFill="1" applyBorder="1">
      <alignment/>
      <protection/>
    </xf>
    <xf numFmtId="0" fontId="17" fillId="0" borderId="13" xfId="20" applyFont="1" applyFill="1" applyBorder="1">
      <alignment/>
      <protection/>
    </xf>
    <xf numFmtId="0" fontId="17" fillId="0" borderId="13" xfId="20" applyFont="1" applyBorder="1" applyAlignment="1">
      <alignment wrapText="1"/>
      <protection/>
    </xf>
    <xf numFmtId="0" fontId="20" fillId="0" borderId="14" xfId="20" applyFont="1" applyBorder="1">
      <alignment/>
      <protection/>
    </xf>
    <xf numFmtId="0" fontId="17" fillId="0" borderId="15" xfId="20" applyFont="1" applyBorder="1">
      <alignment/>
      <protection/>
    </xf>
    <xf numFmtId="0" fontId="17" fillId="0" borderId="16" xfId="20" applyFont="1" applyBorder="1">
      <alignment/>
      <protection/>
    </xf>
    <xf numFmtId="0" fontId="20" fillId="11" borderId="17" xfId="20" applyFont="1" applyFill="1" applyBorder="1" applyAlignment="1">
      <alignment/>
      <protection/>
    </xf>
    <xf numFmtId="0" fontId="20" fillId="11" borderId="18" xfId="20" applyFont="1" applyFill="1" applyBorder="1" applyAlignment="1">
      <alignment/>
      <protection/>
    </xf>
    <xf numFmtId="0" fontId="20" fillId="11" borderId="3" xfId="20" applyFont="1" applyFill="1" applyBorder="1" applyAlignment="1">
      <alignment/>
      <protection/>
    </xf>
    <xf numFmtId="0" fontId="17" fillId="0" borderId="13" xfId="20" applyFont="1" applyBorder="1">
      <alignment/>
      <protection/>
    </xf>
    <xf numFmtId="20" fontId="17" fillId="0" borderId="1" xfId="20" applyNumberFormat="1" applyFont="1" applyBorder="1" applyAlignment="1">
      <alignment horizontal="left" vertical="center"/>
      <protection/>
    </xf>
    <xf numFmtId="20" fontId="17" fillId="0" borderId="13" xfId="20" applyNumberFormat="1" applyFont="1" applyBorder="1" applyAlignment="1">
      <alignment horizontal="left" vertical="center"/>
      <protection/>
    </xf>
    <xf numFmtId="0" fontId="21" fillId="0" borderId="0" xfId="20" applyFont="1">
      <alignment/>
      <protection/>
    </xf>
    <xf numFmtId="0" fontId="20" fillId="12" borderId="17" xfId="20" applyFont="1" applyFill="1" applyBorder="1" applyAlignment="1">
      <alignment/>
      <protection/>
    </xf>
    <xf numFmtId="0" fontId="20" fillId="12" borderId="18" xfId="20" applyFont="1" applyFill="1" applyBorder="1" applyAlignment="1">
      <alignment/>
      <protection/>
    </xf>
    <xf numFmtId="0" fontId="20" fillId="12" borderId="3" xfId="20" applyFont="1" applyFill="1" applyBorder="1" applyAlignment="1">
      <alignment/>
      <protection/>
    </xf>
    <xf numFmtId="0" fontId="17" fillId="0" borderId="9" xfId="20" applyFont="1" applyBorder="1">
      <alignment/>
      <protection/>
    </xf>
    <xf numFmtId="0" fontId="17" fillId="0" borderId="14" xfId="20" applyFont="1" applyBorder="1">
      <alignment/>
      <protection/>
    </xf>
    <xf numFmtId="0" fontId="14" fillId="0" borderId="0" xfId="0" applyFont="1" applyAlignment="1">
      <alignment horizontal="left" vertical="center" wrapText="1"/>
    </xf>
    <xf numFmtId="0" fontId="13" fillId="0" borderId="0" xfId="0" applyFont="1" applyAlignment="1">
      <alignment horizontal="left" vertical="center" wrapText="1"/>
    </xf>
    <xf numFmtId="0" fontId="2" fillId="0" borderId="0" xfId="21" applyFont="1" applyAlignment="1">
      <alignment horizontal="center"/>
      <protection/>
    </xf>
    <xf numFmtId="44" fontId="14" fillId="0" borderId="1" xfId="16" applyFont="1" applyBorder="1" applyAlignment="1">
      <alignment vertical="top" wrapText="1"/>
    </xf>
    <xf numFmtId="0" fontId="22" fillId="0" borderId="0" xfId="24" applyFont="1" applyBorder="1" applyAlignment="1">
      <alignment horizontal="left" vertical="top" wrapText="1"/>
    </xf>
    <xf numFmtId="0" fontId="22" fillId="0" borderId="0" xfId="24" applyFont="1" applyAlignment="1">
      <alignment vertical="top" wrapText="1"/>
    </xf>
    <xf numFmtId="0" fontId="7" fillId="0" borderId="0" xfId="24" applyFont="1" applyAlignment="1">
      <alignment vertical="top" wrapText="1"/>
    </xf>
    <xf numFmtId="0" fontId="23" fillId="0" borderId="0" xfId="24" applyFont="1" applyFill="1" applyBorder="1" applyAlignment="1">
      <alignment vertical="top" wrapText="1"/>
    </xf>
    <xf numFmtId="0" fontId="23" fillId="13" borderId="0" xfId="24" applyFont="1" applyFill="1" applyAlignment="1">
      <alignment vertical="top" wrapText="1"/>
    </xf>
    <xf numFmtId="0" fontId="22" fillId="0" borderId="0" xfId="24" applyFont="1" applyBorder="1" applyAlignment="1">
      <alignment vertical="top" wrapText="1"/>
    </xf>
    <xf numFmtId="0" fontId="22" fillId="0" borderId="19" xfId="24" applyFont="1" applyBorder="1" applyAlignment="1">
      <alignment horizontal="left" vertical="top" wrapText="1"/>
    </xf>
    <xf numFmtId="0" fontId="23" fillId="0" borderId="0" xfId="24" applyFont="1" applyFill="1" applyAlignment="1">
      <alignment vertical="top" wrapText="1"/>
    </xf>
    <xf numFmtId="166" fontId="7" fillId="0" borderId="0" xfId="16" applyNumberFormat="1" applyFont="1" applyAlignment="1">
      <alignment horizontal="left" vertical="top" wrapText="1"/>
    </xf>
    <xf numFmtId="0" fontId="23" fillId="14" borderId="0" xfId="24" applyFont="1" applyFill="1" applyAlignment="1">
      <alignment vertical="top" wrapText="1"/>
    </xf>
    <xf numFmtId="0" fontId="22" fillId="0" borderId="0" xfId="24" applyFont="1" applyFill="1" applyAlignment="1">
      <alignment vertical="top" wrapText="1"/>
    </xf>
    <xf numFmtId="0" fontId="7" fillId="0" borderId="0" xfId="24" applyFont="1" applyAlignment="1">
      <alignment horizontal="left" vertical="top" wrapText="1"/>
    </xf>
    <xf numFmtId="0" fontId="22" fillId="0" borderId="0" xfId="24" applyFont="1" applyAlignment="1">
      <alignment horizontal="left" vertical="top" wrapText="1"/>
    </xf>
    <xf numFmtId="0" fontId="22" fillId="0" borderId="19" xfId="24" applyFont="1" applyBorder="1" applyAlignment="1">
      <alignment vertical="top" wrapText="1"/>
    </xf>
    <xf numFmtId="0" fontId="25" fillId="0" borderId="0" xfId="24" applyFont="1" applyAlignment="1">
      <alignment vertical="top" wrapText="1"/>
    </xf>
    <xf numFmtId="0" fontId="7" fillId="0" borderId="0" xfId="24" applyFont="1" applyFill="1" applyAlignment="1">
      <alignment vertical="top" wrapText="1"/>
    </xf>
    <xf numFmtId="0" fontId="9" fillId="0" borderId="0" xfId="25" applyFont="1" applyFill="1">
      <alignment/>
      <protection/>
    </xf>
    <xf numFmtId="0" fontId="2" fillId="0" borderId="0" xfId="25" applyFont="1" applyFill="1">
      <alignment/>
      <protection/>
    </xf>
    <xf numFmtId="0" fontId="2" fillId="0" borderId="0" xfId="25" applyFont="1" applyFill="1" applyAlignment="1">
      <alignment horizontal="left"/>
      <protection/>
    </xf>
    <xf numFmtId="0" fontId="2" fillId="0" borderId="0" xfId="25" applyFont="1" applyFill="1" applyAlignment="1">
      <alignment horizontal="left" vertical="center"/>
      <protection/>
    </xf>
    <xf numFmtId="0" fontId="7" fillId="0" borderId="0" xfId="24" applyFont="1" applyFill="1" applyBorder="1" applyAlignment="1">
      <alignment vertical="top" wrapText="1"/>
    </xf>
    <xf numFmtId="166" fontId="7" fillId="0" borderId="0" xfId="16" applyNumberFormat="1" applyFont="1" applyFill="1" applyAlignment="1">
      <alignment horizontal="left" vertical="top" wrapText="1"/>
    </xf>
    <xf numFmtId="0" fontId="9" fillId="0" borderId="0" xfId="25" applyFont="1" applyFill="1" applyAlignment="1">
      <alignment/>
      <protection/>
    </xf>
    <xf numFmtId="0" fontId="4" fillId="15" borderId="20" xfId="20" applyFont="1" applyFill="1" applyBorder="1" applyAlignment="1">
      <alignment vertical="top" wrapText="1"/>
      <protection/>
    </xf>
    <xf numFmtId="0" fontId="4" fillId="15" borderId="21" xfId="20" applyFont="1" applyFill="1" applyBorder="1" applyAlignment="1">
      <alignment vertical="top" wrapText="1"/>
      <protection/>
    </xf>
    <xf numFmtId="0" fontId="27" fillId="13" borderId="22" xfId="0" applyFont="1" applyFill="1" applyBorder="1" applyAlignment="1">
      <alignment/>
    </xf>
    <xf numFmtId="0" fontId="27" fillId="16" borderId="23" xfId="0" applyFont="1" applyFill="1" applyBorder="1" applyAlignment="1">
      <alignment/>
    </xf>
    <xf numFmtId="0" fontId="27" fillId="16" borderId="24" xfId="0" applyFont="1" applyFill="1" applyBorder="1" applyAlignment="1">
      <alignment/>
    </xf>
    <xf numFmtId="0" fontId="27" fillId="16" borderId="24" xfId="0" applyFont="1" applyFill="1" applyBorder="1" applyAlignment="1">
      <alignment horizontal="left"/>
    </xf>
    <xf numFmtId="0" fontId="27" fillId="17" borderId="0" xfId="0" applyFont="1" applyFill="1" applyAlignment="1">
      <alignment/>
    </xf>
    <xf numFmtId="0" fontId="27" fillId="18" borderId="0" xfId="0" applyFont="1" applyFill="1" applyAlignment="1">
      <alignment/>
    </xf>
    <xf numFmtId="0" fontId="26" fillId="0" borderId="0" xfId="27">
      <alignment/>
      <protection/>
    </xf>
    <xf numFmtId="0" fontId="28" fillId="0" borderId="0" xfId="27" applyFont="1" applyAlignment="1">
      <alignment horizontal="center"/>
      <protection/>
    </xf>
    <xf numFmtId="0" fontId="29" fillId="0" borderId="0" xfId="27" applyFont="1">
      <alignment/>
      <protection/>
    </xf>
    <xf numFmtId="0" fontId="26" fillId="0" borderId="0" xfId="27" applyAlignment="1">
      <alignment horizontal="right"/>
      <protection/>
    </xf>
    <xf numFmtId="0" fontId="26" fillId="0" borderId="0" xfId="27" applyAlignment="1">
      <alignment horizontal="center"/>
      <protection/>
    </xf>
    <xf numFmtId="0" fontId="30" fillId="0" borderId="0" xfId="27" applyFont="1" applyAlignment="1">
      <alignment horizontal="center"/>
      <protection/>
    </xf>
    <xf numFmtId="0" fontId="29" fillId="0" borderId="0" xfId="27" applyFont="1" applyAlignment="1">
      <alignment horizontal="right"/>
      <protection/>
    </xf>
    <xf numFmtId="14" fontId="26" fillId="0" borderId="0" xfId="27" applyNumberFormat="1" applyAlignment="1">
      <alignment horizontal="center"/>
      <protection/>
    </xf>
    <xf numFmtId="0" fontId="31" fillId="0" borderId="0" xfId="27" applyFont="1">
      <alignment/>
      <protection/>
    </xf>
    <xf numFmtId="0" fontId="32" fillId="19" borderId="25" xfId="27" applyFont="1" applyFill="1" applyBorder="1">
      <alignment/>
      <protection/>
    </xf>
    <xf numFmtId="0" fontId="22" fillId="19" borderId="26" xfId="27" applyFont="1" applyFill="1" applyBorder="1">
      <alignment/>
      <protection/>
    </xf>
    <xf numFmtId="49" fontId="32" fillId="19" borderId="26" xfId="27" applyNumberFormat="1" applyFont="1" applyFill="1" applyBorder="1">
      <alignment/>
      <protection/>
    </xf>
    <xf numFmtId="0" fontId="32" fillId="19" borderId="26" xfId="27" applyFont="1" applyFill="1" applyBorder="1">
      <alignment/>
      <protection/>
    </xf>
    <xf numFmtId="0" fontId="32" fillId="0" borderId="0" xfId="27" applyFont="1">
      <alignment/>
      <protection/>
    </xf>
    <xf numFmtId="0" fontId="33" fillId="20" borderId="27" xfId="27" applyFont="1" applyFill="1" applyBorder="1" applyAlignment="1">
      <alignment horizontal="center"/>
      <protection/>
    </xf>
    <xf numFmtId="0" fontId="29" fillId="20" borderId="28" xfId="27" applyFont="1" applyFill="1" applyBorder="1" applyAlignment="1">
      <alignment horizontal="center"/>
      <protection/>
    </xf>
    <xf numFmtId="49" fontId="32" fillId="20" borderId="28" xfId="27" applyNumberFormat="1" applyFont="1" applyFill="1" applyBorder="1">
      <alignment/>
      <protection/>
    </xf>
    <xf numFmtId="0" fontId="26" fillId="20" borderId="28" xfId="27" applyFill="1" applyBorder="1" applyAlignment="1">
      <alignment horizontal="center"/>
      <protection/>
    </xf>
    <xf numFmtId="0" fontId="26" fillId="20" borderId="28" xfId="27" applyFill="1" applyBorder="1" applyAlignment="1">
      <alignment horizontal="center" wrapText="1"/>
      <protection/>
    </xf>
    <xf numFmtId="0" fontId="26" fillId="20" borderId="27" xfId="27" applyFill="1" applyBorder="1" applyAlignment="1">
      <alignment horizontal="center"/>
      <protection/>
    </xf>
    <xf numFmtId="0" fontId="32" fillId="20" borderId="27" xfId="27" applyFont="1" applyFill="1" applyBorder="1">
      <alignment/>
      <protection/>
    </xf>
    <xf numFmtId="0" fontId="34" fillId="20" borderId="27" xfId="27" applyFont="1" applyFill="1" applyBorder="1" applyAlignment="1">
      <alignment horizontal="center"/>
      <protection/>
    </xf>
    <xf numFmtId="0" fontId="32" fillId="20" borderId="27" xfId="27" applyFont="1" applyFill="1" applyBorder="1" applyAlignment="1">
      <alignment horizontal="center"/>
      <protection/>
    </xf>
    <xf numFmtId="0" fontId="32" fillId="19" borderId="29" xfId="27" applyFont="1" applyFill="1" applyBorder="1">
      <alignment/>
      <protection/>
    </xf>
    <xf numFmtId="0" fontId="22" fillId="19" borderId="28" xfId="27" applyFont="1" applyFill="1" applyBorder="1">
      <alignment/>
      <protection/>
    </xf>
    <xf numFmtId="49" fontId="32" fillId="19" borderId="28" xfId="27" applyNumberFormat="1" applyFont="1" applyFill="1" applyBorder="1">
      <alignment/>
      <protection/>
    </xf>
    <xf numFmtId="0" fontId="32" fillId="19" borderId="28" xfId="27" applyFont="1" applyFill="1" applyBorder="1">
      <alignment/>
      <protection/>
    </xf>
    <xf numFmtId="0" fontId="29" fillId="19" borderId="30" xfId="27" applyFont="1" applyFill="1" applyBorder="1" applyAlignment="1">
      <alignment horizontal="center" vertical="center"/>
      <protection/>
    </xf>
    <xf numFmtId="0" fontId="29" fillId="19" borderId="31" xfId="27" applyFont="1" applyFill="1" applyBorder="1" applyAlignment="1">
      <alignment horizontal="center" vertical="center"/>
      <protection/>
    </xf>
    <xf numFmtId="0" fontId="29" fillId="19" borderId="26" xfId="27" applyFont="1" applyFill="1" applyBorder="1" applyAlignment="1">
      <alignment horizontal="center"/>
      <protection/>
    </xf>
    <xf numFmtId="0" fontId="29" fillId="19" borderId="31" xfId="27" applyFont="1" applyFill="1" applyBorder="1" applyAlignment="1">
      <alignment horizontal="center"/>
      <protection/>
    </xf>
    <xf numFmtId="0" fontId="29" fillId="20" borderId="31" xfId="27" applyFont="1" applyFill="1" applyBorder="1" applyAlignment="1">
      <alignment horizontal="center" vertical="center"/>
      <protection/>
    </xf>
    <xf numFmtId="49" fontId="29" fillId="20" borderId="26" xfId="27" applyNumberFormat="1" applyFont="1" applyFill="1" applyBorder="1" applyAlignment="1">
      <alignment horizontal="center"/>
      <protection/>
    </xf>
    <xf numFmtId="0" fontId="29" fillId="20" borderId="31" xfId="27" applyFont="1" applyFill="1" applyBorder="1" applyAlignment="1">
      <alignment horizontal="center"/>
      <protection/>
    </xf>
    <xf numFmtId="0" fontId="29" fillId="20" borderId="0" xfId="27" applyFont="1" applyFill="1" applyAlignment="1">
      <alignment horizontal="center" vertical="center"/>
      <protection/>
    </xf>
    <xf numFmtId="0" fontId="29" fillId="21" borderId="0" xfId="27" applyFont="1" applyFill="1" applyAlignment="1">
      <alignment horizontal="center" vertical="center"/>
      <protection/>
    </xf>
    <xf numFmtId="0" fontId="29" fillId="21" borderId="31" xfId="27" applyFont="1" applyFill="1" applyBorder="1" applyAlignment="1">
      <alignment horizontal="center" vertical="center"/>
      <protection/>
    </xf>
    <xf numFmtId="49" fontId="29" fillId="21" borderId="26" xfId="27" applyNumberFormat="1" applyFont="1" applyFill="1" applyBorder="1" applyAlignment="1">
      <alignment horizontal="center"/>
      <protection/>
    </xf>
    <xf numFmtId="0" fontId="26" fillId="21" borderId="28" xfId="27" applyFill="1" applyBorder="1" applyAlignment="1">
      <alignment horizontal="center"/>
      <protection/>
    </xf>
    <xf numFmtId="0" fontId="29" fillId="21" borderId="31" xfId="27" applyFont="1" applyFill="1" applyBorder="1" applyAlignment="1">
      <alignment horizontal="center"/>
      <protection/>
    </xf>
    <xf numFmtId="49" fontId="23" fillId="22" borderId="32" xfId="27" applyNumberFormat="1" applyFont="1" applyFill="1" applyBorder="1" applyAlignment="1">
      <alignment horizontal="center" vertical="center"/>
      <protection/>
    </xf>
    <xf numFmtId="49" fontId="23" fillId="22" borderId="31" xfId="27" applyNumberFormat="1" applyFont="1" applyFill="1" applyBorder="1" applyAlignment="1">
      <alignment horizontal="center" vertical="center"/>
      <protection/>
    </xf>
    <xf numFmtId="49" fontId="23" fillId="22" borderId="26" xfId="27" applyNumberFormat="1" applyFont="1" applyFill="1" applyBorder="1" applyAlignment="1">
      <alignment horizontal="center" vertical="center"/>
      <protection/>
    </xf>
    <xf numFmtId="49" fontId="23" fillId="22" borderId="31" xfId="27" applyNumberFormat="1" applyFont="1" applyFill="1" applyBorder="1" applyAlignment="1">
      <alignment horizontal="center" vertical="center" wrapText="1"/>
      <protection/>
    </xf>
    <xf numFmtId="0" fontId="13" fillId="23" borderId="5" xfId="0" applyFont="1" applyFill="1" applyBorder="1" applyAlignment="1">
      <alignment horizontal="center" vertical="center" wrapText="1"/>
    </xf>
    <xf numFmtId="0" fontId="13" fillId="13" borderId="5" xfId="0" applyFont="1" applyFill="1" applyBorder="1" applyAlignment="1">
      <alignment horizontal="center" vertical="center" wrapText="1"/>
    </xf>
    <xf numFmtId="44" fontId="13" fillId="13" borderId="5" xfId="16" applyFont="1" applyFill="1" applyBorder="1" applyAlignment="1">
      <alignment horizontal="center" vertical="center" wrapText="1"/>
    </xf>
    <xf numFmtId="0" fontId="13" fillId="12" borderId="5" xfId="0" applyFont="1" applyFill="1" applyBorder="1" applyAlignment="1">
      <alignment horizontal="center" vertical="center" wrapText="1"/>
    </xf>
    <xf numFmtId="44" fontId="13" fillId="12" borderId="5" xfId="16" applyFont="1" applyFill="1" applyBorder="1" applyAlignment="1">
      <alignment horizontal="center" vertical="center" wrapText="1"/>
    </xf>
    <xf numFmtId="0" fontId="14" fillId="0" borderId="0" xfId="0" applyFont="1" applyAlignment="1">
      <alignment horizontal="center" vertical="center" wrapText="1"/>
    </xf>
    <xf numFmtId="0" fontId="23" fillId="11" borderId="0" xfId="24" applyFont="1" applyFill="1" applyAlignment="1">
      <alignment vertical="top" wrapText="1"/>
    </xf>
    <xf numFmtId="0" fontId="23" fillId="24" borderId="19" xfId="24" applyFont="1" applyFill="1" applyBorder="1" applyAlignment="1">
      <alignment vertical="top" wrapText="1"/>
    </xf>
    <xf numFmtId="0" fontId="23" fillId="24" borderId="0" xfId="24" applyFont="1" applyFill="1" applyAlignment="1">
      <alignment vertical="top" wrapText="1"/>
    </xf>
    <xf numFmtId="0" fontId="23" fillId="0" borderId="33" xfId="24" applyFont="1" applyFill="1" applyBorder="1" applyAlignment="1">
      <alignment horizontal="right" vertical="center" wrapText="1"/>
    </xf>
    <xf numFmtId="0" fontId="23" fillId="0" borderId="0" xfId="24" applyFont="1" applyFill="1" applyBorder="1" applyAlignment="1">
      <alignment horizontal="right" vertical="top" wrapText="1"/>
    </xf>
    <xf numFmtId="0" fontId="13" fillId="11" borderId="1" xfId="0" applyFont="1" applyFill="1" applyBorder="1" applyAlignment="1">
      <alignment vertical="top" wrapText="1"/>
    </xf>
    <xf numFmtId="0" fontId="15" fillId="25" borderId="0" xfId="0" applyFont="1" applyFill="1" applyAlignment="1">
      <alignment vertical="top" wrapText="1"/>
    </xf>
    <xf numFmtId="0" fontId="13" fillId="26" borderId="0" xfId="0" applyFont="1" applyFill="1" applyAlignment="1">
      <alignment vertical="top" wrapText="1"/>
    </xf>
    <xf numFmtId="0" fontId="15" fillId="25" borderId="17" xfId="20" applyFont="1" applyFill="1" applyBorder="1" applyAlignment="1">
      <alignment/>
      <protection/>
    </xf>
    <xf numFmtId="0" fontId="20" fillId="25" borderId="18" xfId="20" applyFont="1" applyFill="1" applyBorder="1" applyAlignment="1">
      <alignment/>
      <protection/>
    </xf>
    <xf numFmtId="0" fontId="20" fillId="27" borderId="17" xfId="20" applyFont="1" applyFill="1" applyBorder="1" applyAlignment="1">
      <alignment/>
      <protection/>
    </xf>
    <xf numFmtId="0" fontId="20" fillId="27" borderId="18" xfId="20" applyFont="1" applyFill="1" applyBorder="1" applyAlignment="1">
      <alignment/>
      <protection/>
    </xf>
    <xf numFmtId="0" fontId="20" fillId="28" borderId="17" xfId="20" applyFont="1" applyFill="1" applyBorder="1" applyAlignment="1">
      <alignment/>
      <protection/>
    </xf>
    <xf numFmtId="0" fontId="20" fillId="28" borderId="18" xfId="20" applyFont="1" applyFill="1" applyBorder="1" applyAlignment="1">
      <alignment/>
      <protection/>
    </xf>
    <xf numFmtId="0" fontId="13" fillId="0" borderId="34" xfId="0" applyFont="1" applyBorder="1" applyAlignment="1">
      <alignment horizontal="left" vertical="center" wrapText="1"/>
    </xf>
    <xf numFmtId="0" fontId="35" fillId="29" borderId="0" xfId="24" applyFont="1" applyFill="1" applyAlignment="1">
      <alignment horizontal="right" vertical="top" wrapText="1"/>
    </xf>
    <xf numFmtId="44" fontId="24" fillId="29" borderId="35" xfId="16" applyFont="1" applyFill="1" applyBorder="1" applyAlignment="1">
      <alignment horizontal="center" vertical="top" wrapText="1"/>
    </xf>
    <xf numFmtId="44" fontId="24" fillId="0" borderId="0" xfId="16" applyFont="1" applyFill="1" applyBorder="1" applyAlignment="1">
      <alignment horizontal="center" vertical="top" wrapText="1"/>
    </xf>
    <xf numFmtId="0" fontId="22" fillId="0" borderId="0" xfId="24" applyFont="1" applyAlignment="1">
      <alignment horizontal="center" vertical="top" wrapText="1"/>
    </xf>
    <xf numFmtId="164" fontId="23" fillId="0" borderId="36" xfId="26" applyNumberFormat="1" applyFont="1" applyFill="1" applyBorder="1" applyAlignment="1">
      <alignment horizontal="center" vertical="top" wrapText="1"/>
    </xf>
    <xf numFmtId="164" fontId="23" fillId="0" borderId="0" xfId="26" applyNumberFormat="1" applyFont="1" applyFill="1" applyBorder="1" applyAlignment="1">
      <alignment horizontal="center" vertical="top" wrapText="1"/>
    </xf>
    <xf numFmtId="165" fontId="23" fillId="0" borderId="36" xfId="26" applyNumberFormat="1" applyFont="1" applyFill="1" applyBorder="1" applyAlignment="1">
      <alignment horizontal="center" vertical="top" wrapText="1"/>
    </xf>
    <xf numFmtId="165" fontId="23" fillId="0" borderId="0" xfId="26" applyNumberFormat="1" applyFont="1" applyFill="1" applyBorder="1" applyAlignment="1">
      <alignment horizontal="center" vertical="top" wrapText="1"/>
    </xf>
    <xf numFmtId="44" fontId="23" fillId="13" borderId="36" xfId="16" applyFont="1" applyFill="1" applyBorder="1" applyAlignment="1">
      <alignment horizontal="center" vertical="top" wrapText="1"/>
    </xf>
    <xf numFmtId="44" fontId="23" fillId="13" borderId="0" xfId="16" applyFont="1" applyFill="1" applyBorder="1" applyAlignment="1">
      <alignment horizontal="center" vertical="top" wrapText="1"/>
    </xf>
    <xf numFmtId="0" fontId="23" fillId="13" borderId="0" xfId="24" applyFont="1" applyFill="1" applyAlignment="1">
      <alignment horizontal="center" vertical="top" wrapText="1"/>
    </xf>
    <xf numFmtId="44" fontId="22" fillId="0" borderId="36" xfId="16" applyFont="1" applyBorder="1" applyAlignment="1">
      <alignment horizontal="center" vertical="top" wrapText="1"/>
    </xf>
    <xf numFmtId="44" fontId="22" fillId="0" borderId="0" xfId="16" applyFont="1" applyBorder="1" applyAlignment="1">
      <alignment horizontal="center" vertical="top" wrapText="1"/>
    </xf>
    <xf numFmtId="44" fontId="22" fillId="0" borderId="0" xfId="16" applyFont="1" applyAlignment="1">
      <alignment horizontal="center" vertical="top" wrapText="1"/>
    </xf>
    <xf numFmtId="44" fontId="22" fillId="0" borderId="0" xfId="16" applyFont="1" applyFill="1" applyAlignment="1">
      <alignment horizontal="center" vertical="top" wrapText="1"/>
    </xf>
    <xf numFmtId="44" fontId="22" fillId="0" borderId="37" xfId="16" applyFont="1" applyBorder="1" applyAlignment="1">
      <alignment horizontal="center" vertical="top" wrapText="1"/>
    </xf>
    <xf numFmtId="8" fontId="22" fillId="0" borderId="19" xfId="16" applyNumberFormat="1" applyFont="1" applyBorder="1" applyAlignment="1">
      <alignment horizontal="center" vertical="top" wrapText="1"/>
    </xf>
    <xf numFmtId="44" fontId="23" fillId="0" borderId="36" xfId="16" applyFont="1" applyBorder="1" applyAlignment="1">
      <alignment horizontal="center" vertical="top" wrapText="1"/>
    </xf>
    <xf numFmtId="44" fontId="22" fillId="0" borderId="7" xfId="16" applyFont="1" applyBorder="1" applyAlignment="1">
      <alignment horizontal="center" vertical="top" wrapText="1"/>
    </xf>
    <xf numFmtId="44" fontId="22" fillId="0" borderId="38" xfId="16" applyFont="1" applyBorder="1" applyAlignment="1">
      <alignment horizontal="center" vertical="top" wrapText="1"/>
    </xf>
    <xf numFmtId="44" fontId="23" fillId="0" borderId="0" xfId="16" applyFont="1" applyBorder="1" applyAlignment="1">
      <alignment horizontal="center" vertical="top" wrapText="1"/>
    </xf>
    <xf numFmtId="44" fontId="22" fillId="0" borderId="0" xfId="16" applyFont="1" applyAlignment="1">
      <alignment horizontal="center" vertical="top"/>
    </xf>
    <xf numFmtId="44" fontId="22" fillId="0" borderId="19" xfId="16" applyFont="1" applyBorder="1" applyAlignment="1">
      <alignment horizontal="center" vertical="top" wrapText="1"/>
    </xf>
    <xf numFmtId="44" fontId="22" fillId="0" borderId="19" xfId="16" applyFont="1" applyBorder="1" applyAlignment="1">
      <alignment horizontal="center" vertical="top"/>
    </xf>
    <xf numFmtId="44" fontId="23" fillId="0" borderId="36" xfId="24" applyNumberFormat="1" applyFont="1" applyBorder="1" applyAlignment="1">
      <alignment horizontal="center" vertical="top" wrapText="1"/>
    </xf>
    <xf numFmtId="44" fontId="23" fillId="14" borderId="36" xfId="16" applyFont="1" applyFill="1" applyBorder="1" applyAlignment="1">
      <alignment horizontal="center" vertical="top" wrapText="1"/>
    </xf>
    <xf numFmtId="44" fontId="23" fillId="14" borderId="0" xfId="16" applyFont="1" applyFill="1" applyBorder="1" applyAlignment="1">
      <alignment horizontal="center" vertical="top" wrapText="1"/>
    </xf>
    <xf numFmtId="0" fontId="23" fillId="14" borderId="0" xfId="24" applyFont="1" applyFill="1" applyAlignment="1">
      <alignment horizontal="center" vertical="top" wrapText="1"/>
    </xf>
    <xf numFmtId="44" fontId="22" fillId="0" borderId="39" xfId="16" applyFont="1" applyBorder="1" applyAlignment="1">
      <alignment horizontal="center" vertical="top" wrapText="1"/>
    </xf>
    <xf numFmtId="44" fontId="22" fillId="0" borderId="38" xfId="16" applyFont="1" applyFill="1" applyBorder="1" applyAlignment="1">
      <alignment horizontal="center" vertical="top" wrapText="1"/>
    </xf>
    <xf numFmtId="44" fontId="23" fillId="11" borderId="36" xfId="16" applyFont="1" applyFill="1" applyBorder="1" applyAlignment="1">
      <alignment horizontal="center" vertical="top" wrapText="1"/>
    </xf>
    <xf numFmtId="44" fontId="23" fillId="11" borderId="0" xfId="16" applyFont="1" applyFill="1" applyBorder="1" applyAlignment="1">
      <alignment horizontal="center" vertical="top" wrapText="1"/>
    </xf>
    <xf numFmtId="0" fontId="23" fillId="11" borderId="0" xfId="24" applyFont="1" applyFill="1" applyAlignment="1">
      <alignment horizontal="center" vertical="top" wrapText="1"/>
    </xf>
    <xf numFmtId="44" fontId="23" fillId="24" borderId="37" xfId="16" applyFont="1" applyFill="1" applyBorder="1" applyAlignment="1">
      <alignment horizontal="center" vertical="top" wrapText="1"/>
    </xf>
    <xf numFmtId="44" fontId="23" fillId="24" borderId="19" xfId="16" applyFont="1" applyFill="1" applyBorder="1" applyAlignment="1">
      <alignment horizontal="center" vertical="top" wrapText="1"/>
    </xf>
    <xf numFmtId="0" fontId="23" fillId="24" borderId="19" xfId="24" applyFont="1" applyFill="1" applyBorder="1" applyAlignment="1">
      <alignment horizontal="center" vertical="top" wrapText="1"/>
    </xf>
    <xf numFmtId="0" fontId="23" fillId="24" borderId="0" xfId="24" applyFont="1" applyFill="1" applyBorder="1" applyAlignment="1">
      <alignment horizontal="center" vertical="top" wrapText="1"/>
    </xf>
    <xf numFmtId="44" fontId="22" fillId="0" borderId="0" xfId="16" applyFont="1" applyFill="1" applyBorder="1" applyAlignment="1">
      <alignment horizontal="center" vertical="top" wrapText="1"/>
    </xf>
    <xf numFmtId="0" fontId="22" fillId="0" borderId="0" xfId="24" applyFont="1" applyBorder="1" applyAlignment="1">
      <alignment horizontal="center" vertical="top" wrapText="1"/>
    </xf>
    <xf numFmtId="44" fontId="7" fillId="0" borderId="0" xfId="16" applyFont="1" applyBorder="1" applyAlignment="1">
      <alignment horizontal="center" vertical="top" wrapText="1"/>
    </xf>
    <xf numFmtId="0" fontId="7" fillId="0" borderId="0" xfId="24" applyFont="1" applyAlignment="1">
      <alignment horizontal="center" vertical="top" wrapText="1"/>
    </xf>
    <xf numFmtId="44" fontId="23" fillId="3" borderId="40" xfId="16" applyFont="1" applyFill="1" applyBorder="1" applyAlignment="1">
      <alignment horizontal="center" vertical="top" wrapText="1"/>
    </xf>
    <xf numFmtId="44" fontId="23" fillId="3" borderId="41" xfId="16" applyFont="1" applyFill="1" applyBorder="1" applyAlignment="1">
      <alignment horizontal="center" vertical="top" wrapText="1"/>
    </xf>
    <xf numFmtId="44" fontId="23" fillId="3" borderId="33" xfId="16" applyFont="1" applyFill="1" applyBorder="1" applyAlignment="1">
      <alignment horizontal="center" vertical="top" wrapText="1"/>
    </xf>
    <xf numFmtId="44" fontId="23" fillId="0" borderId="0" xfId="16" applyFont="1" applyFill="1" applyBorder="1" applyAlignment="1">
      <alignment horizontal="center" vertical="top" wrapText="1"/>
    </xf>
    <xf numFmtId="0" fontId="15" fillId="25" borderId="0" xfId="0" applyFont="1" applyFill="1" applyAlignment="1">
      <alignment horizontal="center" vertical="top" wrapText="1"/>
    </xf>
    <xf numFmtId="0" fontId="16" fillId="0" borderId="0" xfId="0" applyFont="1" applyAlignment="1">
      <alignment horizontal="center" vertical="top" wrapText="1"/>
    </xf>
    <xf numFmtId="0" fontId="13" fillId="26" borderId="0" xfId="0" applyFont="1" applyFill="1" applyAlignment="1">
      <alignment horizontal="left" vertical="top" wrapText="1"/>
    </xf>
    <xf numFmtId="0" fontId="14" fillId="0" borderId="0" xfId="0" applyFont="1" applyAlignment="1">
      <alignment horizontal="left" vertical="top" wrapText="1"/>
    </xf>
    <xf numFmtId="0" fontId="21" fillId="0" borderId="9" xfId="20" applyFont="1" applyBorder="1">
      <alignment/>
      <protection/>
    </xf>
    <xf numFmtId="0" fontId="21" fillId="0" borderId="9" xfId="20" applyFont="1" applyBorder="1" applyAlignment="1">
      <alignment horizontal="right"/>
      <protection/>
    </xf>
    <xf numFmtId="0" fontId="21" fillId="0" borderId="14" xfId="20" applyFont="1" applyBorder="1">
      <alignment/>
      <protection/>
    </xf>
    <xf numFmtId="0" fontId="13" fillId="11" borderId="0" xfId="0" applyFont="1" applyFill="1" applyAlignment="1">
      <alignment horizontal="left" vertical="center" wrapText="1"/>
    </xf>
    <xf numFmtId="0" fontId="13" fillId="0" borderId="34" xfId="0" applyFont="1" applyBorder="1" applyAlignment="1">
      <alignment horizontal="left" vertical="center" wrapText="1"/>
    </xf>
  </cellXfs>
  <cellStyles count="14">
    <cellStyle name="Normal" xfId="0"/>
    <cellStyle name="Percent" xfId="15"/>
    <cellStyle name="Currency" xfId="16"/>
    <cellStyle name="Currency [0]" xfId="17"/>
    <cellStyle name="Comma" xfId="18"/>
    <cellStyle name="Comma [0]" xfId="19"/>
    <cellStyle name="Normal 2" xfId="20"/>
    <cellStyle name="Normal 3" xfId="21"/>
    <cellStyle name="Good" xfId="22"/>
    <cellStyle name="Hyperlink 2" xfId="23"/>
    <cellStyle name="Normal 4" xfId="24"/>
    <cellStyle name="Normal 4 2" xfId="25"/>
    <cellStyle name="Comma 2" xfId="26"/>
    <cellStyle name="Normal 5" xfId="27"/>
  </cellStyles>
  <dxfs count="54">
    <dxf>
      <font>
        <b val="0"/>
        <i val="0"/>
        <u val="none"/>
        <strike val="0"/>
        <sz val="12"/>
        <name val="Helvetica"/>
        <family val="2"/>
        <color indexed="8"/>
        <condense val="0"/>
        <extend val="0"/>
      </font>
      <alignment horizontal="general" vertical="top" textRotation="0" wrapText="1" shrinkToFit="1" readingOrder="0"/>
    </dxf>
    <dxf>
      <font>
        <b val="0"/>
        <i val="0"/>
        <u val="none"/>
        <strike val="0"/>
        <sz val="12"/>
        <name val="Helvetica"/>
        <family val="2"/>
        <color indexed="8"/>
        <condense val="0"/>
        <extend val="0"/>
      </font>
      <alignment horizontal="general" vertical="top" textRotation="0" wrapText="1" shrinkToFit="1" readingOrder="0"/>
    </dxf>
    <dxf>
      <font>
        <b val="0"/>
        <i val="0"/>
        <u val="none"/>
        <strike val="0"/>
        <sz val="12"/>
        <name val="Helvetica"/>
        <family val="2"/>
        <color indexed="8"/>
        <condense val="0"/>
        <extend val="0"/>
      </font>
      <alignment horizontal="general" vertical="top" textRotation="0" wrapText="1" shrinkToFit="1" readingOrder="0"/>
    </dxf>
    <dxf>
      <font>
        <b val="0"/>
        <i val="0"/>
        <u val="none"/>
        <strike val="0"/>
        <sz val="12"/>
        <name val="Helvetica"/>
        <family val="2"/>
        <color indexed="8"/>
        <condense val="0"/>
        <extend val="0"/>
      </font>
      <alignment horizontal="general" vertical="top" textRotation="0" wrapText="1" shrinkToFit="1" readingOrder="0"/>
    </dxf>
    <dxf>
      <font>
        <b val="0"/>
        <i val="0"/>
        <u val="none"/>
        <strike val="0"/>
        <sz val="12"/>
        <name val="Helvetica"/>
        <family val="2"/>
        <color indexed="8"/>
        <condense val="0"/>
        <extend val="0"/>
      </font>
      <alignment horizontal="general" vertical="top" textRotation="0" wrapText="1" shrinkToFit="1" readingOrder="0"/>
    </dxf>
    <dxf>
      <font>
        <b val="0"/>
        <i val="0"/>
        <u val="none"/>
        <strike val="0"/>
        <sz val="12"/>
        <name val="Helvetica"/>
        <family val="2"/>
        <color indexed="8"/>
        <condense val="0"/>
        <extend val="0"/>
      </font>
      <alignment horizontal="general" vertical="top" textRotation="0" wrapText="1" shrinkToFit="1" readingOrder="0"/>
    </dxf>
    <dxf>
      <font>
        <b val="0"/>
        <i val="0"/>
        <u val="none"/>
        <strike val="0"/>
        <sz val="12"/>
        <name val="Helvetica"/>
        <family val="2"/>
        <color indexed="8"/>
        <condense val="0"/>
        <extend val="0"/>
      </font>
      <alignment horizontal="general" vertical="top" textRotation="0" wrapText="1" shrinkToFit="1" readingOrder="0"/>
    </dxf>
    <dxf>
      <font>
        <b val="0"/>
        <i val="0"/>
        <u val="none"/>
        <strike val="0"/>
        <sz val="12"/>
        <name val="Helvetica"/>
        <family val="2"/>
        <color indexed="8"/>
        <condense val="0"/>
        <extend val="0"/>
      </font>
      <alignment horizontal="general" vertical="top" textRotation="0" wrapText="1" shrinkToFit="1" readingOrder="0"/>
    </dxf>
    <dxf>
      <font>
        <b val="0"/>
        <i val="0"/>
        <u val="none"/>
        <strike val="0"/>
        <sz val="12"/>
        <name val="Helvetica"/>
        <family val="2"/>
        <color indexed="8"/>
        <condense val="0"/>
        <extend val="0"/>
      </font>
      <alignment horizontal="general" vertical="top" textRotation="0" wrapText="1" shrinkToFit="1" readingOrder="0"/>
    </dxf>
    <dxf>
      <font>
        <b val="0"/>
        <i val="0"/>
        <u val="none"/>
        <strike val="0"/>
        <sz val="12"/>
        <name val="Helvetica"/>
        <family val="2"/>
        <color indexed="8"/>
        <condense val="0"/>
        <extend val="0"/>
      </font>
      <alignment horizontal="general" vertical="top" textRotation="0" wrapText="1" shrinkToFit="1" readingOrder="0"/>
    </dxf>
    <dxf>
      <border>
        <top style="thin"/>
      </border>
    </dxf>
    <dxf>
      <font>
        <b val="0"/>
        <i val="0"/>
        <u val="none"/>
        <strike val="0"/>
        <sz val="12"/>
        <name val="Helvetica"/>
        <family val="2"/>
        <color indexed="8"/>
        <condense val="0"/>
        <extend val="0"/>
      </font>
      <alignment horizontal="general" vertical="top" textRotation="0" wrapText="1" shrinkToFit="1" readingOrder="0"/>
    </dxf>
    <dxf>
      <border>
        <bottom style="thin"/>
      </border>
    </dxf>
    <dxf>
      <font>
        <b/>
        <i val="0"/>
        <u val="none"/>
        <strike val="0"/>
        <sz val="12"/>
        <name val="Helvetica"/>
        <family val="2"/>
        <color indexed="8"/>
        <condense val="0"/>
        <extend val="0"/>
      </font>
      <fill>
        <patternFill patternType="solid">
          <bgColor theme="5" tint="0.7999799847602844"/>
        </patternFill>
      </fill>
      <alignment horizontal="center" vertical="center" textRotation="0" wrapText="1" shrinkToFit="1" readingOrder="0"/>
      <border>
        <left style="thin"/>
        <right style="thin"/>
        <top/>
        <bottom/>
      </border>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b val="0"/>
        <i val="0"/>
        <u val="none"/>
        <strike val="0"/>
        <sz val="10"/>
        <name val="Helvetica"/>
        <family val="2"/>
        <color indexed="8"/>
        <condense val="0"/>
        <extend val="0"/>
      </font>
      <alignment horizontal="general" vertical="top" textRotation="0" wrapText="1" shrinkToFit="1" readingOrder="0"/>
    </dxf>
    <dxf>
      <font>
        <i val="0"/>
        <u val="none"/>
        <strike val="0"/>
        <sz val="12"/>
        <name val="Helvetica"/>
      </font>
    </dxf>
    <dxf>
      <font>
        <i val="0"/>
        <u val="none"/>
        <strike val="0"/>
        <sz val="12"/>
        <name val="Helvetica"/>
      </font>
    </dxf>
    <dxf>
      <font>
        <i val="0"/>
        <u val="none"/>
        <strike val="0"/>
        <sz val="12"/>
        <name val="Helvetica"/>
      </font>
    </dxf>
    <dxf>
      <font>
        <i val="0"/>
        <u val="none"/>
        <strike val="0"/>
        <sz val="12"/>
        <name val="Helvetica"/>
      </font>
    </dxf>
    <dxf>
      <font>
        <i val="0"/>
        <u val="none"/>
        <strike val="0"/>
        <sz val="12"/>
        <name val="Helvetica"/>
      </font>
    </dxf>
    <dxf>
      <font>
        <i val="0"/>
        <u val="none"/>
        <strike val="0"/>
        <sz val="12"/>
        <name val="Helvetica"/>
      </font>
    </dxf>
    <dxf>
      <font>
        <i val="0"/>
        <u val="none"/>
        <strike val="0"/>
        <sz val="12"/>
        <name val="Helvetica"/>
      </font>
      <alignment horizontal="left" vertical="top" textRotation="0" wrapText="1" shrinkToFit="1" readingOrder="0"/>
    </dxf>
    <dxf>
      <font>
        <i val="0"/>
        <u val="none"/>
        <strike val="0"/>
        <sz val="12"/>
        <name val="Helvetica"/>
      </font>
    </dxf>
    <dxf>
      <font>
        <i val="0"/>
        <u val="none"/>
        <strike val="0"/>
        <sz val="12"/>
        <name val="Helvetica"/>
      </font>
    </dxf>
    <dxf>
      <font>
        <b/>
        <i val="0"/>
        <u val="none"/>
        <strike val="0"/>
        <sz val="12"/>
        <name val="Helvetica"/>
      </font>
      <fill>
        <patternFill patternType="solid">
          <bgColor theme="7" tint="0.7999799847602844"/>
        </patternFill>
      </fill>
    </dxf>
    <dxf>
      <font>
        <u val="none"/>
        <strike val="0"/>
        <sz val="12"/>
        <name val="Helvetica (Body)"/>
      </font>
    </dxf>
    <dxf>
      <font>
        <u val="none"/>
        <strike val="0"/>
        <sz val="12"/>
        <name val="Helvetica (Body)"/>
      </font>
      <fill>
        <patternFill patternType="none"/>
      </fill>
    </dxf>
    <dxf>
      <font>
        <u val="none"/>
        <strike val="0"/>
        <sz val="12"/>
        <name val="Helvetica (Body)"/>
      </font>
    </dxf>
    <dxf>
      <font>
        <u val="none"/>
        <strike val="0"/>
        <sz val="12"/>
        <name val="Helvetica (Body)"/>
      </font>
    </dxf>
    <dxf>
      <font>
        <b val="0"/>
        <i val="0"/>
        <u val="none"/>
        <strike val="0"/>
        <sz val="12"/>
        <name val="Helvetica (Body)"/>
        <color indexed="8"/>
        <condense val="0"/>
        <extend val="0"/>
      </font>
      <alignment horizontal="center" vertical="top" textRotation="0" wrapText="1" shrinkToFit="1" readingOrder="0"/>
    </dxf>
    <dxf>
      <font>
        <u val="none"/>
        <strike val="0"/>
        <sz val="12"/>
        <name val="Helvetica (Body)"/>
      </font>
      <alignment horizontal="center" vertical="top" textRotation="0" wrapText="1" shrinkToFit="1" readingOrder="0"/>
    </dxf>
    <dxf>
      <font>
        <u val="none"/>
        <strike val="0"/>
        <sz val="12"/>
        <name val="Helvetica (Body)"/>
      </font>
    </dxf>
    <dxf>
      <font>
        <b/>
        <u val="none"/>
        <strike val="0"/>
        <sz val="12"/>
        <name val="Helvetica (Body)"/>
      </font>
      <fill>
        <patternFill patternType="solid">
          <bgColor theme="4" tint="0.7999799847602844"/>
        </patternFill>
      </fill>
    </dxf>
  </dxfs>
  <tableStyles count="0"/>
  <colors>
    <indexedColors>
      <rgbColor rgb="00000000"/>
      <rgbColor rgb="00FFFFFF"/>
      <rgbColor rgb="00FF0000"/>
      <rgbColor rgb="0000FF00"/>
      <rgbColor rgb="000000FF"/>
      <rgbColor rgb="00FFFF00"/>
      <rgbColor rgb="00FF00FF"/>
      <rgbColor rgb="0000FFFF"/>
      <rgbColor rgb="00000000"/>
      <rgbColor rgb="00BDC0BF"/>
      <rgbColor rgb="00A5A5A5"/>
      <rgbColor rgb="003F3F3F"/>
      <rgbColor rgb="00DBDBD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ables/table1.xml><?xml version="1.0" encoding="utf-8"?>
<table xmlns="http://schemas.openxmlformats.org/spreadsheetml/2006/main" id="3" name="Table3" displayName="Table3" ref="A1:F90" totalsRowShown="0" headerRowDxfId="53" dataDxfId="52">
  <autoFilter ref="A1:F90"/>
  <sortState ref="A2:F90">
    <sortCondition sortBy="value" ref="F2:F90"/>
  </sortState>
  <tableColumns count="6">
    <tableColumn id="1" name="# of Months/Days Out" dataDxfId="51"/>
    <tableColumn id="4" name="Order" dataDxfId="50"/>
    <tableColumn id="2" name="Activity" dataDxfId="49"/>
    <tableColumn id="3" name="Info" dataDxfId="48"/>
    <tableColumn id="6" name="Status" dataDxfId="47"/>
    <tableColumn id="7" name="Due Date" dataDxfId="46"/>
  </tableColumns>
  <tableStyleInfo showFirstColumn="0" showLastColumn="0" showRowStripes="1" showColumnStripes="0"/>
</table>
</file>

<file path=xl/tables/table2.xml><?xml version="1.0" encoding="utf-8"?>
<table xmlns="http://schemas.openxmlformats.org/spreadsheetml/2006/main" id="4" name="Table4" displayName="Table4" ref="A1:H69" totalsRowShown="0" headerRowDxfId="45" dataDxfId="44">
  <autoFilter ref="A1:H69"/>
  <sortState ref="A2:F69">
    <sortCondition sortBy="value" ref="F2:F69"/>
  </sortState>
  <tableColumns count="8">
    <tableColumn id="1" name="Category" dataDxfId="43"/>
    <tableColumn id="2" name="Essential" dataDxfId="42"/>
    <tableColumn id="9" name="Packed in Box? (Y/N)" dataDxfId="41"/>
    <tableColumn id="3" name="Drop off Owner" dataDxfId="40"/>
    <tableColumn id="4" name="Drop off Location" dataDxfId="39"/>
    <tableColumn id="5" name="Day / Time of Drop off" dataDxfId="38"/>
    <tableColumn id="6" name="Day of Wedding Owner" dataDxfId="37"/>
    <tableColumn id="7" name="Notes" dataDxfId="36"/>
  </tableColumns>
  <tableStyleInfo showFirstColumn="0" showLastColumn="0" showRowStripes="1" showColumnStripes="0"/>
</table>
</file>

<file path=xl/tables/table3.xml><?xml version="1.0" encoding="utf-8"?>
<table xmlns="http://schemas.openxmlformats.org/spreadsheetml/2006/main" id="1" name="Table1" displayName="Table1" ref="A1:U3" totalsRowShown="0" dataDxfId="35">
  <autoFilter ref="A1:U3"/>
  <tableColumns count="21">
    <tableColumn id="1" name="Title" dataDxfId="34"/>
    <tableColumn id="2" name="First Name" dataDxfId="33"/>
    <tableColumn id="3" name="Last Name" dataDxfId="32"/>
    <tableColumn id="4" name="RSVP" dataDxfId="31"/>
    <tableColumn id="5" name="Entree Selection" dataDxfId="30"/>
    <tableColumn id="6" name="Dietary Restriction" dataDxfId="29"/>
    <tableColumn id="7" name="Partner Title" dataDxfId="28"/>
    <tableColumn id="8" name="Partner First Name" dataDxfId="27"/>
    <tableColumn id="9" name="Partner Last Name" dataDxfId="26"/>
    <tableColumn id="10" name="RSVP2" dataDxfId="25"/>
    <tableColumn id="11" name="Entree Selection2" dataDxfId="24"/>
    <tableColumn id="12" name="Dietary Restriction2" dataDxfId="23"/>
    <tableColumn id="13" name="Names Formal" dataDxfId="22"/>
    <tableColumn id="14" name="Address1" dataDxfId="21"/>
    <tableColumn id="15" name="Address2" dataDxfId="20"/>
    <tableColumn id="16" name="City" dataDxfId="19"/>
    <tableColumn id="17" name="State/Region" dataDxfId="18"/>
    <tableColumn id="18" name="Postal Code" dataDxfId="17"/>
    <tableColumn id="19" name="Country" dataDxfId="16"/>
    <tableColumn id="20" name="Main Phone" dataDxfId="15"/>
    <tableColumn id="21" name="Email" dataDxfId="14"/>
  </tableColumns>
  <tableStyleInfo showFirstColumn="0" showLastColumn="0" showRowStripes="1" showColumnStripes="0"/>
</table>
</file>

<file path=xl/tables/table4.xml><?xml version="1.0" encoding="utf-8"?>
<table xmlns="http://schemas.openxmlformats.org/spreadsheetml/2006/main" id="2" name="Table2" displayName="Table2" ref="A1:J2" totalsRowShown="0" headerRowDxfId="13" dataDxfId="11" tableBorderDxfId="10" headerRowBorderDxfId="12">
  <autoFilter ref="A1:J2"/>
  <tableColumns count="10">
    <tableColumn id="1" name="Guest 1" dataDxfId="9"/>
    <tableColumn id="2" name="Guest 2" dataDxfId="8"/>
    <tableColumn id="5" name="Bridal Shower Gift" dataDxfId="7"/>
    <tableColumn id="3" name="Date" dataDxfId="6"/>
    <tableColumn id="4" name="Approx. _x000A_Price" dataDxfId="5"/>
    <tableColumn id="6" name="Thank you sent? (Y/N)" dataDxfId="4"/>
    <tableColumn id="9" name="Wedding Gift" dataDxfId="3"/>
    <tableColumn id="7" name="Date2" dataDxfId="2"/>
    <tableColumn id="8" name="Approx. _x000A_Price2" dataDxfId="1"/>
    <tableColumn id="10" name="Thank you sent? (Y/N)2" dataDxfId="0"/>
  </tableColumns>
  <tableStyleInfo showFirstColumn="0" showLastColumn="0" showRowStripes="1" showColumnStripes="0"/>
</table>
</file>

<file path=xl/theme/_rels/theme1.x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Blank">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48B19-6300-F14D-98A1-5A1F409A81E6}">
  <sheetPr>
    <pageSetUpPr fitToPage="1"/>
  </sheetPr>
  <dimension ref="A1:Q55"/>
  <sheetViews>
    <sheetView tabSelected="1" zoomScale="116" zoomScaleNormal="116" workbookViewId="0" topLeftCell="A1">
      <selection activeCell="A8" sqref="A8"/>
    </sheetView>
  </sheetViews>
  <sheetFormatPr defaultColWidth="8.8515625" defaultRowHeight="12.75"/>
  <cols>
    <col min="1" max="1" width="59.28125" style="75" customWidth="1"/>
    <col min="2" max="2" width="19.00390625" style="208" customWidth="1"/>
    <col min="3" max="3" width="15.140625" style="208" bestFit="1" customWidth="1"/>
    <col min="4" max="4" width="15.28125" style="209" customWidth="1"/>
    <col min="5" max="5" width="19.421875" style="209" customWidth="1"/>
    <col min="6" max="6" width="108.421875" style="74" customWidth="1"/>
    <col min="7" max="7" width="10.8515625" style="75" customWidth="1"/>
    <col min="8" max="8" width="10.28125" style="75" customWidth="1"/>
    <col min="9" max="16384" width="8.8515625" style="75" customWidth="1"/>
  </cols>
  <sheetData>
    <row r="1" spans="1:17" ht="15.75">
      <c r="A1" s="169" t="s">
        <v>484</v>
      </c>
      <c r="B1" s="170" t="s">
        <v>376</v>
      </c>
      <c r="C1" s="171"/>
      <c r="D1" s="172"/>
      <c r="E1" s="172"/>
      <c r="G1" s="95"/>
      <c r="H1" s="95"/>
      <c r="I1" s="88"/>
      <c r="J1" s="88"/>
      <c r="K1" s="88"/>
      <c r="L1" s="88"/>
      <c r="M1" s="88"/>
      <c r="N1" s="88"/>
      <c r="O1" s="88"/>
      <c r="P1" s="88"/>
      <c r="Q1" s="88"/>
    </row>
    <row r="2" spans="1:17" ht="15">
      <c r="A2" s="158" t="s">
        <v>350</v>
      </c>
      <c r="B2" s="173"/>
      <c r="C2" s="174"/>
      <c r="D2" s="172"/>
      <c r="E2" s="172"/>
      <c r="G2" s="89"/>
      <c r="H2" s="90"/>
      <c r="I2" s="88"/>
      <c r="J2" s="88"/>
      <c r="K2" s="88"/>
      <c r="L2" s="88"/>
      <c r="M2" s="88"/>
      <c r="N2" s="88"/>
      <c r="O2" s="88"/>
      <c r="P2" s="88"/>
      <c r="Q2" s="88"/>
    </row>
    <row r="3" spans="1:17" ht="15">
      <c r="A3" s="158" t="s">
        <v>0</v>
      </c>
      <c r="B3" s="173"/>
      <c r="C3" s="174"/>
      <c r="D3" s="172"/>
      <c r="E3" s="172"/>
      <c r="G3" s="89"/>
      <c r="H3" s="90"/>
      <c r="I3" s="88"/>
      <c r="J3" s="88"/>
      <c r="K3" s="88"/>
      <c r="L3" s="88"/>
      <c r="M3" s="88"/>
      <c r="N3" s="88"/>
      <c r="O3" s="88"/>
      <c r="P3" s="88"/>
      <c r="Q3" s="88"/>
    </row>
    <row r="4" spans="1:17" ht="15">
      <c r="A4" s="158" t="s">
        <v>71</v>
      </c>
      <c r="B4" s="175"/>
      <c r="C4" s="176"/>
      <c r="D4" s="172"/>
      <c r="E4" s="172"/>
      <c r="G4" s="89"/>
      <c r="H4" s="91"/>
      <c r="I4" s="88"/>
      <c r="J4" s="88"/>
      <c r="K4" s="88"/>
      <c r="L4" s="88"/>
      <c r="M4" s="88"/>
      <c r="N4" s="88"/>
      <c r="O4" s="88"/>
      <c r="P4" s="88"/>
      <c r="Q4" s="88"/>
    </row>
    <row r="5" spans="1:17" ht="15">
      <c r="A5" s="76"/>
      <c r="B5" s="173"/>
      <c r="C5" s="174"/>
      <c r="D5" s="172"/>
      <c r="E5" s="172"/>
      <c r="G5" s="89"/>
      <c r="H5" s="91"/>
      <c r="I5" s="88"/>
      <c r="J5" s="88"/>
      <c r="K5" s="88"/>
      <c r="L5" s="88"/>
      <c r="M5" s="88"/>
      <c r="N5" s="88"/>
      <c r="O5" s="88"/>
      <c r="P5" s="88"/>
      <c r="Q5" s="88"/>
    </row>
    <row r="6" spans="1:17" ht="15">
      <c r="A6" s="77" t="s">
        <v>352</v>
      </c>
      <c r="B6" s="177" t="s">
        <v>353</v>
      </c>
      <c r="C6" s="178" t="s">
        <v>354</v>
      </c>
      <c r="D6" s="179" t="s">
        <v>355</v>
      </c>
      <c r="E6" s="179" t="s">
        <v>356</v>
      </c>
      <c r="F6" s="77" t="s">
        <v>14</v>
      </c>
      <c r="G6" s="89"/>
      <c r="H6" s="92"/>
      <c r="I6" s="88"/>
      <c r="J6" s="88"/>
      <c r="K6" s="88"/>
      <c r="L6" s="88"/>
      <c r="M6" s="88"/>
      <c r="N6" s="88"/>
      <c r="O6" s="88"/>
      <c r="P6" s="88"/>
      <c r="Q6" s="88"/>
    </row>
    <row r="7" spans="1:17" ht="15">
      <c r="A7" s="78" t="s">
        <v>367</v>
      </c>
      <c r="B7" s="180"/>
      <c r="C7" s="181"/>
      <c r="D7" s="182"/>
      <c r="E7" s="182"/>
      <c r="G7" s="89"/>
      <c r="H7" s="92"/>
      <c r="I7" s="88"/>
      <c r="J7" s="88"/>
      <c r="K7" s="88"/>
      <c r="L7" s="88"/>
      <c r="M7" s="88"/>
      <c r="N7" s="88"/>
      <c r="O7" s="88"/>
      <c r="P7" s="88"/>
      <c r="Q7" s="88"/>
    </row>
    <row r="8" spans="1:17" ht="15">
      <c r="A8" s="73" t="s">
        <v>324</v>
      </c>
      <c r="B8" s="180"/>
      <c r="C8" s="181"/>
      <c r="D8" s="183"/>
      <c r="E8" s="182"/>
      <c r="G8" s="89"/>
      <c r="H8" s="92"/>
      <c r="I8" s="88"/>
      <c r="J8" s="88"/>
      <c r="K8" s="88"/>
      <c r="L8" s="88"/>
      <c r="M8" s="88"/>
      <c r="N8" s="88"/>
      <c r="O8" s="88"/>
      <c r="P8" s="88"/>
      <c r="Q8" s="88"/>
    </row>
    <row r="9" spans="1:17" ht="12.75">
      <c r="A9" s="73" t="s">
        <v>366</v>
      </c>
      <c r="B9" s="180"/>
      <c r="C9" s="181"/>
      <c r="D9" s="183"/>
      <c r="E9" s="182"/>
      <c r="G9" s="88"/>
      <c r="H9" s="93"/>
      <c r="I9" s="88"/>
      <c r="J9" s="88"/>
      <c r="K9" s="88"/>
      <c r="L9" s="88"/>
      <c r="M9" s="88"/>
      <c r="N9" s="88"/>
      <c r="O9" s="88"/>
      <c r="P9" s="88"/>
      <c r="Q9" s="88"/>
    </row>
    <row r="10" spans="1:17" ht="12.75">
      <c r="A10" s="73" t="s">
        <v>378</v>
      </c>
      <c r="B10" s="180"/>
      <c r="C10" s="181"/>
      <c r="D10" s="183"/>
      <c r="E10" s="182"/>
      <c r="G10" s="88"/>
      <c r="H10" s="93"/>
      <c r="I10" s="88"/>
      <c r="J10" s="88"/>
      <c r="K10" s="88"/>
      <c r="L10" s="88"/>
      <c r="M10" s="88"/>
      <c r="N10" s="88"/>
      <c r="O10" s="88"/>
      <c r="P10" s="88"/>
      <c r="Q10" s="88"/>
    </row>
    <row r="11" spans="1:17" ht="12.75">
      <c r="A11" s="79" t="s">
        <v>377</v>
      </c>
      <c r="B11" s="184"/>
      <c r="C11" s="185"/>
      <c r="D11" s="183"/>
      <c r="E11" s="182"/>
      <c r="G11" s="88"/>
      <c r="H11" s="93"/>
      <c r="I11" s="88"/>
      <c r="J11" s="88"/>
      <c r="K11" s="88"/>
      <c r="L11" s="88"/>
      <c r="M11" s="88"/>
      <c r="N11" s="88"/>
      <c r="O11" s="88"/>
      <c r="P11" s="88"/>
      <c r="Q11" s="88"/>
    </row>
    <row r="12" spans="1:17" ht="12.75">
      <c r="A12" s="78"/>
      <c r="B12" s="186">
        <f>SUM(B7:B11)</f>
        <v>0</v>
      </c>
      <c r="C12" s="187">
        <f>SUM(C7:C11)</f>
        <v>0</v>
      </c>
      <c r="D12" s="188">
        <f>SUM(D7:D11)</f>
        <v>0</v>
      </c>
      <c r="E12" s="188"/>
      <c r="G12" s="93"/>
      <c r="H12" s="93"/>
      <c r="I12" s="88"/>
      <c r="J12" s="88"/>
      <c r="K12" s="88"/>
      <c r="L12" s="88"/>
      <c r="M12" s="88"/>
      <c r="N12" s="88"/>
      <c r="O12" s="88"/>
      <c r="P12" s="88"/>
      <c r="Q12" s="88"/>
    </row>
    <row r="13" spans="1:17" ht="12.75">
      <c r="A13" s="78"/>
      <c r="B13" s="180"/>
      <c r="C13" s="189"/>
      <c r="D13" s="182"/>
      <c r="E13" s="182"/>
      <c r="G13" s="80"/>
      <c r="H13" s="93"/>
      <c r="I13" s="88"/>
      <c r="J13" s="88"/>
      <c r="K13" s="88"/>
      <c r="L13" s="88"/>
      <c r="M13" s="88"/>
      <c r="N13" s="88"/>
      <c r="O13" s="88"/>
      <c r="P13" s="88"/>
      <c r="Q13" s="88"/>
    </row>
    <row r="14" spans="1:17" ht="12.75">
      <c r="A14" s="77" t="s">
        <v>357</v>
      </c>
      <c r="B14" s="177" t="s">
        <v>353</v>
      </c>
      <c r="C14" s="178" t="s">
        <v>354</v>
      </c>
      <c r="D14" s="179" t="s">
        <v>355</v>
      </c>
      <c r="E14" s="179" t="s">
        <v>356</v>
      </c>
      <c r="F14" s="77" t="s">
        <v>14</v>
      </c>
      <c r="G14" s="93"/>
      <c r="H14" s="94"/>
      <c r="I14" s="88"/>
      <c r="J14" s="88"/>
      <c r="K14" s="88"/>
      <c r="L14" s="88"/>
      <c r="M14" s="88"/>
      <c r="N14" s="88"/>
      <c r="O14" s="88"/>
      <c r="P14" s="88"/>
      <c r="Q14" s="88"/>
    </row>
    <row r="15" spans="1:8" ht="12.75">
      <c r="A15" s="78" t="s">
        <v>373</v>
      </c>
      <c r="B15" s="180"/>
      <c r="C15" s="181"/>
      <c r="D15" s="182"/>
      <c r="E15" s="190"/>
      <c r="H15" s="81"/>
    </row>
    <row r="16" spans="1:8" ht="12.75">
      <c r="A16" s="78" t="s">
        <v>374</v>
      </c>
      <c r="B16" s="180"/>
      <c r="C16" s="181"/>
      <c r="D16" s="182"/>
      <c r="E16" s="190"/>
      <c r="H16" s="81"/>
    </row>
    <row r="17" spans="1:8" ht="12.75">
      <c r="A17" s="78" t="s">
        <v>368</v>
      </c>
      <c r="B17" s="180"/>
      <c r="C17" s="181"/>
      <c r="D17" s="182"/>
      <c r="E17" s="190"/>
      <c r="H17" s="81"/>
    </row>
    <row r="18" spans="1:8" ht="12.75">
      <c r="A18" s="78" t="s">
        <v>369</v>
      </c>
      <c r="B18" s="180"/>
      <c r="C18" s="181"/>
      <c r="D18" s="182"/>
      <c r="E18" s="190"/>
      <c r="H18" s="81"/>
    </row>
    <row r="19" spans="1:8" ht="12.75">
      <c r="A19" s="78" t="s">
        <v>370</v>
      </c>
      <c r="B19" s="180"/>
      <c r="C19" s="181"/>
      <c r="D19" s="182"/>
      <c r="E19" s="190"/>
      <c r="H19" s="81"/>
    </row>
    <row r="20" spans="1:8" ht="12.75">
      <c r="A20" s="78" t="s">
        <v>371</v>
      </c>
      <c r="B20" s="180"/>
      <c r="C20" s="181"/>
      <c r="D20" s="182"/>
      <c r="E20" s="190"/>
      <c r="H20" s="81"/>
    </row>
    <row r="21" spans="1:8" ht="12.75">
      <c r="A21" s="78" t="s">
        <v>372</v>
      </c>
      <c r="B21" s="180"/>
      <c r="C21" s="181"/>
      <c r="D21" s="182"/>
      <c r="E21" s="190"/>
      <c r="H21" s="81"/>
    </row>
    <row r="22" spans="1:8" ht="12.75">
      <c r="A22" s="78" t="s">
        <v>379</v>
      </c>
      <c r="B22" s="180"/>
      <c r="C22" s="181"/>
      <c r="D22" s="182"/>
      <c r="E22" s="190"/>
      <c r="H22" s="81"/>
    </row>
    <row r="23" spans="1:8" ht="12.75">
      <c r="A23" s="86" t="s">
        <v>358</v>
      </c>
      <c r="B23" s="184"/>
      <c r="C23" s="191"/>
      <c r="D23" s="191"/>
      <c r="E23" s="192"/>
      <c r="H23" s="81"/>
    </row>
    <row r="24" spans="1:8" ht="12.75">
      <c r="A24" s="78"/>
      <c r="B24" s="193">
        <f>SUM(B15:B23)</f>
        <v>0</v>
      </c>
      <c r="C24" s="187">
        <f>SUM(C15:C23)</f>
        <v>0</v>
      </c>
      <c r="D24" s="181">
        <f>SUM(D15:D23)</f>
        <v>0</v>
      </c>
      <c r="E24" s="181"/>
      <c r="H24" s="81"/>
    </row>
    <row r="25" spans="1:8" ht="12.75">
      <c r="A25" s="74"/>
      <c r="B25" s="180"/>
      <c r="C25" s="189"/>
      <c r="D25" s="182"/>
      <c r="E25" s="182"/>
      <c r="H25" s="81"/>
    </row>
    <row r="26" spans="1:8" ht="12.75">
      <c r="A26" s="82" t="s">
        <v>359</v>
      </c>
      <c r="B26" s="194" t="s">
        <v>353</v>
      </c>
      <c r="C26" s="195" t="s">
        <v>354</v>
      </c>
      <c r="D26" s="196" t="s">
        <v>355</v>
      </c>
      <c r="E26" s="196" t="s">
        <v>356</v>
      </c>
      <c r="F26" s="82" t="s">
        <v>14</v>
      </c>
      <c r="H26" s="81"/>
    </row>
    <row r="27" spans="1:8" ht="12.75">
      <c r="A27" s="83" t="s">
        <v>375</v>
      </c>
      <c r="B27" s="180"/>
      <c r="C27" s="181"/>
      <c r="D27" s="183"/>
      <c r="E27" s="172"/>
      <c r="H27" s="81"/>
    </row>
    <row r="28" spans="1:8" ht="12.75">
      <c r="A28" s="74" t="s">
        <v>473</v>
      </c>
      <c r="B28" s="180"/>
      <c r="C28" s="181"/>
      <c r="D28" s="183"/>
      <c r="E28" s="182"/>
      <c r="H28" s="81"/>
    </row>
    <row r="29" spans="1:8" ht="12.75">
      <c r="A29" s="74" t="s">
        <v>474</v>
      </c>
      <c r="B29" s="180"/>
      <c r="C29" s="181"/>
      <c r="D29" s="183"/>
      <c r="E29" s="182"/>
      <c r="H29" s="81"/>
    </row>
    <row r="30" spans="1:8" ht="12.75">
      <c r="A30" s="74" t="s">
        <v>475</v>
      </c>
      <c r="B30" s="180"/>
      <c r="C30" s="181"/>
      <c r="D30" s="183"/>
      <c r="E30" s="182"/>
      <c r="H30" s="81"/>
    </row>
    <row r="31" spans="1:8" ht="12.75">
      <c r="A31" s="74" t="s">
        <v>488</v>
      </c>
      <c r="B31" s="180"/>
      <c r="C31" s="181"/>
      <c r="D31" s="183"/>
      <c r="E31" s="182"/>
      <c r="H31" s="81"/>
    </row>
    <row r="32" spans="1:8" ht="12.75">
      <c r="A32" s="74" t="s">
        <v>360</v>
      </c>
      <c r="B32" s="180"/>
      <c r="C32" s="181"/>
      <c r="D32" s="183"/>
      <c r="E32" s="182"/>
      <c r="H32" s="81"/>
    </row>
    <row r="33" spans="1:8" ht="12.75">
      <c r="A33" s="74" t="s">
        <v>476</v>
      </c>
      <c r="B33" s="180"/>
      <c r="C33" s="181"/>
      <c r="D33" s="183"/>
      <c r="E33" s="182"/>
      <c r="H33" s="81"/>
    </row>
    <row r="34" spans="1:9" ht="12.75">
      <c r="A34" s="74" t="s">
        <v>477</v>
      </c>
      <c r="B34" s="180"/>
      <c r="C34" s="181"/>
      <c r="D34" s="183"/>
      <c r="E34" s="182"/>
      <c r="H34" s="81"/>
      <c r="I34" s="84"/>
    </row>
    <row r="35" spans="1:9" ht="12.75">
      <c r="A35" s="74" t="s">
        <v>317</v>
      </c>
      <c r="B35" s="180"/>
      <c r="C35" s="181"/>
      <c r="D35" s="183"/>
      <c r="E35" s="182"/>
      <c r="H35" s="81"/>
      <c r="I35" s="84"/>
    </row>
    <row r="36" spans="1:8" ht="12.75">
      <c r="A36" s="85" t="s">
        <v>478</v>
      </c>
      <c r="B36" s="180"/>
      <c r="C36" s="181"/>
      <c r="D36" s="183"/>
      <c r="E36" s="182"/>
      <c r="H36" s="84"/>
    </row>
    <row r="37" spans="1:8" ht="12.75">
      <c r="A37" s="74" t="s">
        <v>361</v>
      </c>
      <c r="B37" s="180"/>
      <c r="C37" s="181"/>
      <c r="D37" s="183"/>
      <c r="E37" s="182"/>
      <c r="H37" s="84"/>
    </row>
    <row r="38" spans="1:8" ht="12.75">
      <c r="A38" s="74" t="s">
        <v>325</v>
      </c>
      <c r="B38" s="180"/>
      <c r="C38" s="181"/>
      <c r="D38" s="183"/>
      <c r="E38" s="182"/>
      <c r="H38" s="84"/>
    </row>
    <row r="39" spans="1:5" ht="12.75">
      <c r="A39" s="74" t="s">
        <v>362</v>
      </c>
      <c r="B39" s="180"/>
      <c r="C39" s="181"/>
      <c r="D39" s="183"/>
      <c r="E39" s="182"/>
    </row>
    <row r="40" spans="1:5" ht="12.75">
      <c r="A40" s="86" t="s">
        <v>320</v>
      </c>
      <c r="B40" s="184"/>
      <c r="C40" s="181"/>
      <c r="D40" s="183"/>
      <c r="E40" s="182"/>
    </row>
    <row r="41" spans="1:5" ht="12.75">
      <c r="A41" s="74"/>
      <c r="B41" s="186">
        <f>SUM(B27:B40)</f>
        <v>0</v>
      </c>
      <c r="C41" s="197">
        <f>SUM(C27:C40)</f>
        <v>0</v>
      </c>
      <c r="D41" s="198">
        <f>SUM(D27:D40)</f>
        <v>0</v>
      </c>
      <c r="E41" s="188"/>
    </row>
    <row r="42" spans="1:5" ht="12.75">
      <c r="A42" s="74"/>
      <c r="B42" s="180"/>
      <c r="C42" s="189"/>
      <c r="D42" s="183"/>
      <c r="E42" s="182"/>
    </row>
    <row r="43" spans="1:6" ht="12.75">
      <c r="A43" s="154" t="s">
        <v>363</v>
      </c>
      <c r="B43" s="199" t="s">
        <v>353</v>
      </c>
      <c r="C43" s="200" t="s">
        <v>354</v>
      </c>
      <c r="D43" s="201" t="s">
        <v>355</v>
      </c>
      <c r="E43" s="201" t="s">
        <v>356</v>
      </c>
      <c r="F43" s="154" t="s">
        <v>14</v>
      </c>
    </row>
    <row r="44" spans="1:5" ht="12.75">
      <c r="A44" s="74" t="s">
        <v>364</v>
      </c>
      <c r="B44" s="180"/>
      <c r="C44" s="181"/>
      <c r="D44" s="183"/>
      <c r="E44" s="182"/>
    </row>
    <row r="45" spans="1:5" ht="12.75">
      <c r="A45" s="74" t="s">
        <v>486</v>
      </c>
      <c r="B45" s="180"/>
      <c r="C45" s="181"/>
      <c r="D45" s="183"/>
      <c r="E45" s="182"/>
    </row>
    <row r="46" spans="1:5" ht="12.75">
      <c r="A46" s="74" t="s">
        <v>485</v>
      </c>
      <c r="B46" s="180"/>
      <c r="C46" s="181"/>
      <c r="D46" s="183"/>
      <c r="E46" s="182"/>
    </row>
    <row r="47" spans="1:5" ht="12.75">
      <c r="A47" s="74" t="s">
        <v>487</v>
      </c>
      <c r="B47" s="180"/>
      <c r="C47" s="181"/>
      <c r="D47" s="183"/>
      <c r="E47" s="182"/>
    </row>
    <row r="48" spans="1:5" ht="12.75">
      <c r="A48" s="74" t="s">
        <v>479</v>
      </c>
      <c r="B48" s="180"/>
      <c r="C48" s="181"/>
      <c r="D48" s="183"/>
      <c r="E48" s="182"/>
    </row>
    <row r="49" spans="1:5" ht="12.75">
      <c r="A49" s="86" t="s">
        <v>480</v>
      </c>
      <c r="B49" s="184"/>
      <c r="C49" s="181"/>
      <c r="D49" s="183"/>
      <c r="E49" s="182"/>
    </row>
    <row r="50" spans="1:5" ht="12.75">
      <c r="A50" s="74"/>
      <c r="B50" s="193">
        <f>SUM(B44:B49)</f>
        <v>0</v>
      </c>
      <c r="C50" s="197">
        <f>SUM(C44:C49)</f>
        <v>0</v>
      </c>
      <c r="D50" s="198">
        <f>SUM(D44:D49)</f>
        <v>0</v>
      </c>
      <c r="E50" s="188"/>
    </row>
    <row r="51" spans="1:5" ht="12.75">
      <c r="A51" s="74"/>
      <c r="B51" s="193"/>
      <c r="C51" s="181"/>
      <c r="D51" s="181"/>
      <c r="E51" s="181"/>
    </row>
    <row r="52" spans="1:6" ht="12.75">
      <c r="A52" s="155" t="s">
        <v>481</v>
      </c>
      <c r="B52" s="202" t="s">
        <v>353</v>
      </c>
      <c r="C52" s="203" t="s">
        <v>354</v>
      </c>
      <c r="D52" s="204" t="s">
        <v>365</v>
      </c>
      <c r="E52" s="205"/>
      <c r="F52" s="156" t="s">
        <v>14</v>
      </c>
    </row>
    <row r="53" spans="1:6" ht="13.5" thickBot="1">
      <c r="A53" s="157"/>
      <c r="B53" s="210">
        <f>SUM(B12+B24+B41+B50)</f>
        <v>0</v>
      </c>
      <c r="C53" s="211">
        <f>SUM(C12+C24+C41+C50)</f>
        <v>0</v>
      </c>
      <c r="D53" s="212">
        <f>SUM(D12+D24+D41+D50)</f>
        <v>0</v>
      </c>
      <c r="E53" s="213"/>
      <c r="F53" s="87"/>
    </row>
    <row r="54" spans="1:5" ht="13.5" thickTop="1">
      <c r="A54" s="74"/>
      <c r="B54" s="181"/>
      <c r="C54" s="206"/>
      <c r="D54" s="207"/>
      <c r="E54" s="207"/>
    </row>
    <row r="55" spans="1:5" ht="12.75">
      <c r="A55" s="74"/>
      <c r="B55" s="181"/>
      <c r="C55" s="206"/>
      <c r="D55" s="172"/>
      <c r="E55" s="172"/>
    </row>
  </sheetData>
  <printOptions/>
  <pageMargins left="0.7" right="0.7" top="0.75" bottom="0.75" header="0.3" footer="0.3"/>
  <pageSetup fitToHeight="1" fitToWidth="1" horizontalDpi="600" verticalDpi="600" orientation="landscape" scale="66"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F900F-7B36-9745-94C5-9B99C982DEA7}">
  <dimension ref="A1:K2"/>
  <sheetViews>
    <sheetView workbookViewId="0" topLeftCell="A1">
      <selection activeCell="G26" sqref="G26"/>
    </sheetView>
  </sheetViews>
  <sheetFormatPr defaultColWidth="10.8515625" defaultRowHeight="12.75"/>
  <cols>
    <col min="1" max="1" width="15.00390625" style="19" customWidth="1"/>
    <col min="2" max="2" width="18.8515625" style="19" customWidth="1"/>
    <col min="3" max="3" width="48.00390625" style="19" customWidth="1"/>
    <col min="4" max="4" width="13.00390625" style="19" customWidth="1"/>
    <col min="5" max="5" width="15.7109375" style="19" customWidth="1"/>
    <col min="6" max="6" width="14.140625" style="0" customWidth="1"/>
    <col min="7" max="7" width="55.421875" style="19" customWidth="1"/>
    <col min="8" max="8" width="14.421875" style="19" customWidth="1"/>
    <col min="9" max="9" width="13.421875" style="19" customWidth="1"/>
    <col min="10" max="10" width="16.7109375" style="19" customWidth="1"/>
    <col min="11" max="11" width="11.421875" style="0" customWidth="1"/>
    <col min="12" max="12" width="18.140625" style="19" customWidth="1"/>
    <col min="13" max="16384" width="10.8515625" style="19" customWidth="1"/>
  </cols>
  <sheetData>
    <row r="1" spans="1:10" s="153" customFormat="1" ht="31.5">
      <c r="A1" s="148" t="s">
        <v>465</v>
      </c>
      <c r="B1" s="148" t="s">
        <v>466</v>
      </c>
      <c r="C1" s="149" t="s">
        <v>467</v>
      </c>
      <c r="D1" s="149" t="s">
        <v>71</v>
      </c>
      <c r="E1" s="150" t="s">
        <v>471</v>
      </c>
      <c r="F1" s="149" t="s">
        <v>468</v>
      </c>
      <c r="G1" s="151" t="s">
        <v>464</v>
      </c>
      <c r="H1" s="151" t="s">
        <v>469</v>
      </c>
      <c r="I1" s="152" t="s">
        <v>472</v>
      </c>
      <c r="J1" s="151" t="s">
        <v>470</v>
      </c>
    </row>
    <row r="2" spans="1:11" ht="12.75">
      <c r="A2" s="19" t="s">
        <v>407</v>
      </c>
      <c r="B2" s="19" t="s">
        <v>407</v>
      </c>
      <c r="C2" s="19" t="s">
        <v>407</v>
      </c>
      <c r="D2" s="19" t="s">
        <v>407</v>
      </c>
      <c r="E2" s="19" t="s">
        <v>407</v>
      </c>
      <c r="F2" s="19" t="s">
        <v>407</v>
      </c>
      <c r="G2" s="19" t="s">
        <v>407</v>
      </c>
      <c r="H2" s="19" t="s">
        <v>407</v>
      </c>
      <c r="I2" s="19" t="s">
        <v>407</v>
      </c>
      <c r="J2" s="19" t="s">
        <v>407</v>
      </c>
      <c r="K2" s="19"/>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6FD1-AFDA-6D4A-B0B8-E18F5D78A78E}">
  <dimension ref="A1:M15"/>
  <sheetViews>
    <sheetView workbookViewId="0" topLeftCell="A1">
      <selection activeCell="J14" sqref="J14"/>
    </sheetView>
  </sheetViews>
  <sheetFormatPr defaultColWidth="10.8515625" defaultRowHeight="12.75"/>
  <cols>
    <col min="1" max="1" width="24.140625" style="19" customWidth="1"/>
    <col min="2" max="2" width="20.28125" style="19" customWidth="1"/>
    <col min="3" max="3" width="26.8515625" style="19" customWidth="1"/>
    <col min="4" max="4" width="19.421875" style="19" customWidth="1"/>
    <col min="5" max="5" width="26.28125" style="19" customWidth="1"/>
    <col min="6" max="6" width="16.140625" style="19" customWidth="1"/>
    <col min="7" max="7" width="16.8515625" style="19" customWidth="1"/>
    <col min="8" max="8" width="12.28125" style="19" bestFit="1" customWidth="1"/>
    <col min="9" max="9" width="16.7109375" style="19" bestFit="1" customWidth="1"/>
    <col min="10" max="10" width="47.140625" style="19" customWidth="1"/>
    <col min="11" max="11" width="19.140625" style="19" customWidth="1"/>
    <col min="12" max="12" width="20.00390625" style="19" customWidth="1"/>
    <col min="13" max="13" width="24.140625" style="19" customWidth="1"/>
    <col min="14" max="16384" width="10.8515625" style="19" customWidth="1"/>
  </cols>
  <sheetData>
    <row r="1" spans="1:13" ht="78.75">
      <c r="A1" s="159" t="s">
        <v>17</v>
      </c>
      <c r="B1" s="159" t="s">
        <v>309</v>
      </c>
      <c r="C1" s="159" t="s">
        <v>329</v>
      </c>
      <c r="D1" s="159" t="s">
        <v>327</v>
      </c>
      <c r="E1" s="159" t="s">
        <v>328</v>
      </c>
      <c r="F1" s="159" t="s">
        <v>330</v>
      </c>
      <c r="G1" s="159" t="s">
        <v>331</v>
      </c>
      <c r="H1" s="159" t="s">
        <v>332</v>
      </c>
      <c r="I1" s="159" t="s">
        <v>310</v>
      </c>
      <c r="J1" s="159" t="s">
        <v>381</v>
      </c>
      <c r="K1" s="159" t="s">
        <v>311</v>
      </c>
      <c r="L1" s="159" t="s">
        <v>312</v>
      </c>
      <c r="M1" s="159" t="s">
        <v>345</v>
      </c>
    </row>
    <row r="2" spans="1:13" ht="31.5">
      <c r="A2" s="18" t="s">
        <v>333</v>
      </c>
      <c r="B2" s="20"/>
      <c r="C2" s="20"/>
      <c r="D2" s="20"/>
      <c r="E2" s="20"/>
      <c r="F2" s="72">
        <v>0</v>
      </c>
      <c r="G2" s="72">
        <v>0</v>
      </c>
      <c r="H2" s="72">
        <f>SUM(F2:G2)</f>
        <v>0</v>
      </c>
      <c r="I2" s="20"/>
      <c r="J2" s="20" t="s">
        <v>313</v>
      </c>
      <c r="K2" s="20"/>
      <c r="L2" s="72">
        <v>0</v>
      </c>
      <c r="M2" s="20"/>
    </row>
    <row r="3" spans="1:13" ht="30">
      <c r="A3" s="18" t="s">
        <v>334</v>
      </c>
      <c r="B3" s="20"/>
      <c r="C3" s="20"/>
      <c r="D3" s="20"/>
      <c r="E3" s="20"/>
      <c r="F3" s="72">
        <v>0</v>
      </c>
      <c r="G3" s="72">
        <v>0</v>
      </c>
      <c r="H3" s="72">
        <f aca="true" t="shared" si="0" ref="H3:H15">SUM(F3:G3)</f>
        <v>0</v>
      </c>
      <c r="I3" s="20"/>
      <c r="J3" s="20" t="s">
        <v>380</v>
      </c>
      <c r="K3" s="20"/>
      <c r="L3" s="72">
        <v>0</v>
      </c>
      <c r="M3" s="20"/>
    </row>
    <row r="4" spans="1:13" ht="15.75">
      <c r="A4" s="18" t="s">
        <v>348</v>
      </c>
      <c r="B4" s="20"/>
      <c r="C4" s="20"/>
      <c r="D4" s="20"/>
      <c r="E4" s="20"/>
      <c r="F4" s="72">
        <v>0</v>
      </c>
      <c r="G4" s="72">
        <v>0</v>
      </c>
      <c r="H4" s="72">
        <v>0</v>
      </c>
      <c r="I4" s="20"/>
      <c r="J4" s="20" t="s">
        <v>349</v>
      </c>
      <c r="K4" s="20"/>
      <c r="L4" s="72">
        <v>0</v>
      </c>
      <c r="M4" s="20"/>
    </row>
    <row r="5" spans="1:13" ht="15.75">
      <c r="A5" s="18" t="s">
        <v>335</v>
      </c>
      <c r="B5" s="20"/>
      <c r="C5" s="20"/>
      <c r="D5" s="20"/>
      <c r="E5" s="20"/>
      <c r="F5" s="72">
        <v>0</v>
      </c>
      <c r="G5" s="72">
        <v>0</v>
      </c>
      <c r="H5" s="72">
        <f t="shared" si="0"/>
        <v>0</v>
      </c>
      <c r="I5" s="20"/>
      <c r="J5" s="20" t="s">
        <v>344</v>
      </c>
      <c r="K5" s="20"/>
      <c r="L5" s="72">
        <v>0</v>
      </c>
      <c r="M5" s="20"/>
    </row>
    <row r="6" spans="1:13" ht="15.75">
      <c r="A6" s="18" t="s">
        <v>336</v>
      </c>
      <c r="B6" s="20"/>
      <c r="C6" s="20"/>
      <c r="D6" s="20"/>
      <c r="E6" s="20"/>
      <c r="F6" s="72">
        <v>0</v>
      </c>
      <c r="G6" s="72">
        <v>0</v>
      </c>
      <c r="H6" s="72">
        <f t="shared" si="0"/>
        <v>0</v>
      </c>
      <c r="I6" s="20"/>
      <c r="J6" s="20" t="s">
        <v>314</v>
      </c>
      <c r="K6" s="20"/>
      <c r="L6" s="72">
        <v>0</v>
      </c>
      <c r="M6" s="20"/>
    </row>
    <row r="7" spans="1:13" ht="15.75">
      <c r="A7" s="18" t="s">
        <v>315</v>
      </c>
      <c r="B7" s="20"/>
      <c r="C7" s="20"/>
      <c r="D7" s="20"/>
      <c r="E7" s="20"/>
      <c r="F7" s="72">
        <v>0</v>
      </c>
      <c r="G7" s="72">
        <v>0</v>
      </c>
      <c r="H7" s="72">
        <f t="shared" si="0"/>
        <v>0</v>
      </c>
      <c r="I7" s="20"/>
      <c r="J7" s="20" t="s">
        <v>316</v>
      </c>
      <c r="K7" s="20"/>
      <c r="L7" s="72">
        <v>0</v>
      </c>
      <c r="M7" s="20"/>
    </row>
    <row r="8" spans="1:13" ht="15.75">
      <c r="A8" s="18" t="s">
        <v>317</v>
      </c>
      <c r="B8" s="20"/>
      <c r="C8" s="20"/>
      <c r="D8" s="20"/>
      <c r="E8" s="20"/>
      <c r="F8" s="72">
        <v>0</v>
      </c>
      <c r="G8" s="72">
        <v>0</v>
      </c>
      <c r="H8" s="72">
        <f t="shared" si="0"/>
        <v>0</v>
      </c>
      <c r="I8" s="20"/>
      <c r="J8" s="20" t="s">
        <v>502</v>
      </c>
      <c r="K8" s="20"/>
      <c r="L8" s="72">
        <v>0</v>
      </c>
      <c r="M8" s="20"/>
    </row>
    <row r="9" spans="1:13" ht="31.5">
      <c r="A9" s="18" t="s">
        <v>318</v>
      </c>
      <c r="B9" s="20"/>
      <c r="C9" s="20"/>
      <c r="D9" s="20"/>
      <c r="E9" s="20"/>
      <c r="F9" s="72">
        <v>0</v>
      </c>
      <c r="G9" s="72">
        <v>0</v>
      </c>
      <c r="H9" s="72">
        <f t="shared" si="0"/>
        <v>0</v>
      </c>
      <c r="I9" s="20"/>
      <c r="J9" s="20" t="s">
        <v>502</v>
      </c>
      <c r="K9" s="20"/>
      <c r="L9" s="72">
        <v>0</v>
      </c>
      <c r="M9" s="20"/>
    </row>
    <row r="10" spans="1:13" ht="15.75">
      <c r="A10" s="18" t="s">
        <v>337</v>
      </c>
      <c r="B10" s="20"/>
      <c r="C10" s="20"/>
      <c r="D10" s="20"/>
      <c r="E10" s="20"/>
      <c r="F10" s="72">
        <v>0</v>
      </c>
      <c r="G10" s="72">
        <v>0</v>
      </c>
      <c r="H10" s="72">
        <f t="shared" si="0"/>
        <v>0</v>
      </c>
      <c r="I10" s="20"/>
      <c r="J10" s="20" t="s">
        <v>319</v>
      </c>
      <c r="K10" s="20"/>
      <c r="L10" s="72">
        <v>0</v>
      </c>
      <c r="M10" s="20"/>
    </row>
    <row r="11" spans="1:13" ht="45">
      <c r="A11" s="18" t="s">
        <v>320</v>
      </c>
      <c r="B11" s="20"/>
      <c r="C11" s="20"/>
      <c r="D11" s="20"/>
      <c r="E11" s="20"/>
      <c r="F11" s="72">
        <v>0</v>
      </c>
      <c r="G11" s="72">
        <v>0</v>
      </c>
      <c r="H11" s="72">
        <f t="shared" si="0"/>
        <v>0</v>
      </c>
      <c r="I11" s="20"/>
      <c r="J11" s="20" t="s">
        <v>347</v>
      </c>
      <c r="K11" s="20"/>
      <c r="L11" s="72">
        <v>0</v>
      </c>
      <c r="M11" s="20" t="s">
        <v>346</v>
      </c>
    </row>
    <row r="12" spans="1:13" ht="15.75">
      <c r="A12" s="18" t="s">
        <v>321</v>
      </c>
      <c r="B12" s="20"/>
      <c r="C12" s="20"/>
      <c r="D12" s="20"/>
      <c r="E12" s="20"/>
      <c r="F12" s="72">
        <v>0</v>
      </c>
      <c r="G12" s="72">
        <v>0</v>
      </c>
      <c r="H12" s="72">
        <f t="shared" si="0"/>
        <v>0</v>
      </c>
      <c r="I12" s="20"/>
      <c r="J12" s="20" t="s">
        <v>503</v>
      </c>
      <c r="K12" s="20"/>
      <c r="L12" s="72">
        <v>0</v>
      </c>
      <c r="M12" s="20"/>
    </row>
    <row r="13" spans="1:13" ht="15.75">
      <c r="A13" s="18" t="s">
        <v>489</v>
      </c>
      <c r="B13" s="20"/>
      <c r="C13" s="20"/>
      <c r="D13" s="20"/>
      <c r="E13" s="20"/>
      <c r="F13" s="72">
        <v>0</v>
      </c>
      <c r="G13" s="72">
        <v>0</v>
      </c>
      <c r="H13" s="72">
        <f t="shared" si="0"/>
        <v>0</v>
      </c>
      <c r="I13" s="20"/>
      <c r="J13" s="20" t="s">
        <v>503</v>
      </c>
      <c r="K13" s="20"/>
      <c r="L13" s="72">
        <v>0</v>
      </c>
      <c r="M13" s="20"/>
    </row>
    <row r="14" spans="1:13" ht="30">
      <c r="A14" s="18" t="s">
        <v>322</v>
      </c>
      <c r="B14" s="20"/>
      <c r="C14" s="20"/>
      <c r="D14" s="20"/>
      <c r="E14" s="20"/>
      <c r="F14" s="72">
        <v>0</v>
      </c>
      <c r="G14" s="72">
        <v>0</v>
      </c>
      <c r="H14" s="72">
        <f t="shared" si="0"/>
        <v>0</v>
      </c>
      <c r="I14" s="20"/>
      <c r="J14" s="20" t="s">
        <v>323</v>
      </c>
      <c r="K14" s="20"/>
      <c r="L14" s="72">
        <v>0</v>
      </c>
      <c r="M14" s="20"/>
    </row>
    <row r="15" spans="1:13" ht="15.75">
      <c r="A15" s="18" t="s">
        <v>325</v>
      </c>
      <c r="B15" s="20"/>
      <c r="C15" s="20"/>
      <c r="D15" s="20"/>
      <c r="E15" s="20"/>
      <c r="F15" s="72">
        <v>0</v>
      </c>
      <c r="G15" s="72">
        <v>0</v>
      </c>
      <c r="H15" s="72">
        <f t="shared" si="0"/>
        <v>0</v>
      </c>
      <c r="I15" s="20"/>
      <c r="J15" s="20" t="s">
        <v>326</v>
      </c>
      <c r="K15" s="20"/>
      <c r="L15" s="72">
        <v>0</v>
      </c>
      <c r="M15" s="20"/>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0"/>
  <sheetViews>
    <sheetView workbookViewId="0" topLeftCell="A1">
      <selection activeCell="C5" sqref="C5"/>
    </sheetView>
  </sheetViews>
  <sheetFormatPr defaultColWidth="8.8515625" defaultRowHeight="12.75"/>
  <cols>
    <col min="1" max="1" width="26.8515625" style="215" bestFit="1" customWidth="1"/>
    <col min="2" max="2" width="11.7109375" style="215" bestFit="1" customWidth="1"/>
    <col min="3" max="3" width="76.00390625" style="21" bestFit="1" customWidth="1"/>
    <col min="4" max="4" width="21.00390625" style="21" customWidth="1"/>
    <col min="5" max="6" width="21.421875" style="21" customWidth="1"/>
    <col min="7" max="16384" width="8.8515625" style="21" customWidth="1"/>
  </cols>
  <sheetData>
    <row r="1" spans="1:6" ht="15.75">
      <c r="A1" s="214" t="s">
        <v>382</v>
      </c>
      <c r="B1" s="214" t="s">
        <v>498</v>
      </c>
      <c r="C1" s="160" t="s">
        <v>20</v>
      </c>
      <c r="D1" s="160" t="s">
        <v>15</v>
      </c>
      <c r="E1" s="160" t="s">
        <v>21</v>
      </c>
      <c r="F1" s="160" t="s">
        <v>19</v>
      </c>
    </row>
    <row r="2" spans="1:6" ht="12.75">
      <c r="A2" s="215" t="s">
        <v>497</v>
      </c>
      <c r="B2" s="215">
        <v>1</v>
      </c>
      <c r="C2" s="21" t="s">
        <v>33</v>
      </c>
      <c r="E2" s="22"/>
      <c r="F2" s="23"/>
    </row>
    <row r="3" spans="1:6" ht="12.75">
      <c r="A3" s="215" t="s">
        <v>497</v>
      </c>
      <c r="B3" s="215">
        <v>2</v>
      </c>
      <c r="C3" s="21" t="s">
        <v>127</v>
      </c>
      <c r="E3" s="24"/>
      <c r="F3" s="23"/>
    </row>
    <row r="4" spans="1:6" ht="12.75">
      <c r="A4" s="215" t="s">
        <v>497</v>
      </c>
      <c r="B4" s="215">
        <v>3</v>
      </c>
      <c r="C4" s="21" t="s">
        <v>126</v>
      </c>
      <c r="E4" s="24"/>
      <c r="F4" s="23"/>
    </row>
    <row r="5" spans="1:6" ht="12.75">
      <c r="A5" s="215" t="s">
        <v>497</v>
      </c>
      <c r="B5" s="215">
        <v>4</v>
      </c>
      <c r="C5" s="21" t="s">
        <v>130</v>
      </c>
      <c r="E5" s="24"/>
      <c r="F5" s="23"/>
    </row>
    <row r="6" spans="1:6" ht="12.75">
      <c r="A6" s="215" t="s">
        <v>497</v>
      </c>
      <c r="B6" s="215">
        <v>5</v>
      </c>
      <c r="C6" s="21" t="s">
        <v>22</v>
      </c>
      <c r="E6" s="24"/>
      <c r="F6" s="23"/>
    </row>
    <row r="7" spans="1:6" ht="12.75">
      <c r="A7" s="215" t="s">
        <v>497</v>
      </c>
      <c r="B7" s="215">
        <v>6</v>
      </c>
      <c r="C7" s="21" t="s">
        <v>26</v>
      </c>
      <c r="E7" s="24"/>
      <c r="F7" s="23"/>
    </row>
    <row r="8" spans="1:6" ht="12.75">
      <c r="A8" s="215" t="s">
        <v>497</v>
      </c>
      <c r="B8" s="215">
        <v>7</v>
      </c>
      <c r="C8" s="21" t="s">
        <v>128</v>
      </c>
      <c r="E8" s="24"/>
      <c r="F8" s="23"/>
    </row>
    <row r="9" spans="1:6" ht="12.75">
      <c r="A9" s="215" t="s">
        <v>497</v>
      </c>
      <c r="B9" s="215">
        <v>8</v>
      </c>
      <c r="C9" s="21" t="s">
        <v>129</v>
      </c>
      <c r="E9" s="24"/>
      <c r="F9" s="23"/>
    </row>
    <row r="10" spans="1:6" ht="12.75">
      <c r="A10" s="215" t="s">
        <v>497</v>
      </c>
      <c r="B10" s="215">
        <v>9</v>
      </c>
      <c r="C10" s="21" t="s">
        <v>23</v>
      </c>
      <c r="E10" s="24"/>
      <c r="F10" s="23"/>
    </row>
    <row r="11" spans="1:6" ht="12.75">
      <c r="A11" s="215" t="s">
        <v>497</v>
      </c>
      <c r="B11" s="215">
        <v>10</v>
      </c>
      <c r="C11" s="21" t="s">
        <v>24</v>
      </c>
      <c r="E11" s="24"/>
      <c r="F11" s="23"/>
    </row>
    <row r="12" spans="1:6" ht="12.75">
      <c r="A12" s="215" t="s">
        <v>497</v>
      </c>
      <c r="B12" s="215">
        <v>11</v>
      </c>
      <c r="C12" s="21" t="s">
        <v>25</v>
      </c>
      <c r="E12" s="24"/>
      <c r="F12" s="23"/>
    </row>
    <row r="13" spans="1:6" ht="12.75">
      <c r="A13" s="215" t="s">
        <v>497</v>
      </c>
      <c r="B13" s="215">
        <v>12</v>
      </c>
      <c r="C13" s="21" t="s">
        <v>131</v>
      </c>
      <c r="E13" s="24"/>
      <c r="F13" s="23"/>
    </row>
    <row r="14" spans="1:6" ht="12.75">
      <c r="A14" s="215" t="s">
        <v>497</v>
      </c>
      <c r="B14" s="215">
        <v>13</v>
      </c>
      <c r="C14" s="21" t="s">
        <v>159</v>
      </c>
      <c r="E14" s="24"/>
      <c r="F14" s="23"/>
    </row>
    <row r="15" spans="1:6" ht="12.75">
      <c r="A15" s="215" t="s">
        <v>497</v>
      </c>
      <c r="B15" s="215">
        <v>14</v>
      </c>
      <c r="C15" s="21" t="s">
        <v>41</v>
      </c>
      <c r="E15" s="24"/>
      <c r="F15" s="23"/>
    </row>
    <row r="16" spans="1:6" ht="12.75">
      <c r="A16" s="215" t="s">
        <v>497</v>
      </c>
      <c r="B16" s="215">
        <v>15</v>
      </c>
      <c r="C16" s="21" t="s">
        <v>132</v>
      </c>
      <c r="E16" s="24"/>
      <c r="F16" s="23"/>
    </row>
    <row r="17" spans="1:6" ht="12.75">
      <c r="A17" s="215" t="s">
        <v>497</v>
      </c>
      <c r="B17" s="215">
        <v>16</v>
      </c>
      <c r="C17" s="21" t="s">
        <v>133</v>
      </c>
      <c r="E17" s="24"/>
      <c r="F17" s="23"/>
    </row>
    <row r="18" spans="1:6" ht="12.75">
      <c r="A18" s="215" t="s">
        <v>497</v>
      </c>
      <c r="B18" s="215">
        <v>17</v>
      </c>
      <c r="C18" s="21" t="s">
        <v>46</v>
      </c>
      <c r="E18" s="24"/>
      <c r="F18" s="23"/>
    </row>
    <row r="19" spans="1:6" ht="12.75">
      <c r="A19" s="215" t="s">
        <v>497</v>
      </c>
      <c r="B19" s="215">
        <v>18</v>
      </c>
      <c r="C19" s="21" t="s">
        <v>143</v>
      </c>
      <c r="E19" s="24"/>
      <c r="F19" s="23"/>
    </row>
    <row r="20" spans="1:6" ht="12.75">
      <c r="A20" s="215" t="s">
        <v>497</v>
      </c>
      <c r="B20" s="215">
        <v>19</v>
      </c>
      <c r="C20" s="21" t="s">
        <v>78</v>
      </c>
      <c r="E20" s="24"/>
      <c r="F20" s="23"/>
    </row>
    <row r="21" spans="1:6" ht="12.75">
      <c r="A21" s="215" t="s">
        <v>497</v>
      </c>
      <c r="B21" s="215">
        <v>20</v>
      </c>
      <c r="C21" s="21" t="s">
        <v>134</v>
      </c>
      <c r="E21" s="24"/>
      <c r="F21" s="23"/>
    </row>
    <row r="22" spans="1:6" ht="12.75">
      <c r="A22" s="215" t="s">
        <v>497</v>
      </c>
      <c r="B22" s="215">
        <v>21</v>
      </c>
      <c r="C22" s="21" t="s">
        <v>137</v>
      </c>
      <c r="E22" s="24"/>
      <c r="F22" s="23"/>
    </row>
    <row r="23" spans="1:6" ht="12.75">
      <c r="A23" s="215" t="s">
        <v>497</v>
      </c>
      <c r="B23" s="215">
        <v>22</v>
      </c>
      <c r="C23" s="21" t="s">
        <v>27</v>
      </c>
      <c r="E23" s="24"/>
      <c r="F23" s="23"/>
    </row>
    <row r="24" spans="1:6" ht="12.75">
      <c r="A24" s="215" t="s">
        <v>497</v>
      </c>
      <c r="B24" s="215">
        <v>23</v>
      </c>
      <c r="C24" s="21" t="s">
        <v>135</v>
      </c>
      <c r="E24" s="24"/>
      <c r="F24" s="23"/>
    </row>
    <row r="25" spans="1:6" ht="12.75">
      <c r="A25" s="215" t="s">
        <v>497</v>
      </c>
      <c r="B25" s="215">
        <v>24</v>
      </c>
      <c r="C25" s="21" t="s">
        <v>136</v>
      </c>
      <c r="E25" s="24"/>
      <c r="F25" s="23"/>
    </row>
    <row r="26" spans="1:6" ht="12.75">
      <c r="A26" s="215" t="s">
        <v>497</v>
      </c>
      <c r="B26" s="215">
        <v>25</v>
      </c>
      <c r="C26" s="21" t="s">
        <v>47</v>
      </c>
      <c r="E26" s="24"/>
      <c r="F26" s="23"/>
    </row>
    <row r="27" spans="1:6" ht="12.75">
      <c r="A27" s="215" t="s">
        <v>497</v>
      </c>
      <c r="B27" s="215">
        <v>26</v>
      </c>
      <c r="C27" s="21" t="s">
        <v>29</v>
      </c>
      <c r="E27" s="24"/>
      <c r="F27" s="23"/>
    </row>
    <row r="28" spans="1:6" ht="12.75">
      <c r="A28" s="215" t="s">
        <v>497</v>
      </c>
      <c r="B28" s="215">
        <v>27</v>
      </c>
      <c r="C28" s="21" t="s">
        <v>138</v>
      </c>
      <c r="E28" s="24"/>
      <c r="F28" s="23"/>
    </row>
    <row r="29" spans="1:6" ht="12.75">
      <c r="A29" s="215" t="s">
        <v>497</v>
      </c>
      <c r="B29" s="215">
        <v>28</v>
      </c>
      <c r="C29" s="21" t="s">
        <v>85</v>
      </c>
      <c r="E29" s="24"/>
      <c r="F29" s="23"/>
    </row>
    <row r="30" spans="1:6" ht="12.75">
      <c r="A30" s="215" t="s">
        <v>497</v>
      </c>
      <c r="B30" s="215">
        <v>229</v>
      </c>
      <c r="C30" s="21" t="s">
        <v>74</v>
      </c>
      <c r="E30" s="24"/>
      <c r="F30" s="23"/>
    </row>
    <row r="31" spans="1:6" ht="12.75">
      <c r="A31" s="215" t="s">
        <v>497</v>
      </c>
      <c r="B31" s="215">
        <v>30</v>
      </c>
      <c r="C31" s="21" t="s">
        <v>28</v>
      </c>
      <c r="E31" s="24"/>
      <c r="F31" s="23"/>
    </row>
    <row r="32" spans="1:6" ht="12.75">
      <c r="A32" s="215" t="s">
        <v>497</v>
      </c>
      <c r="B32" s="215">
        <v>31</v>
      </c>
      <c r="C32" s="21" t="s">
        <v>141</v>
      </c>
      <c r="E32" s="24"/>
      <c r="F32" s="23"/>
    </row>
    <row r="33" spans="1:6" ht="12.75">
      <c r="A33" s="215" t="s">
        <v>497</v>
      </c>
      <c r="B33" s="215">
        <v>32</v>
      </c>
      <c r="C33" s="21" t="s">
        <v>140</v>
      </c>
      <c r="E33" s="24"/>
      <c r="F33" s="23"/>
    </row>
    <row r="34" spans="1:6" ht="12.75">
      <c r="A34" s="215" t="s">
        <v>496</v>
      </c>
      <c r="B34" s="215">
        <v>33</v>
      </c>
      <c r="C34" s="21" t="s">
        <v>139</v>
      </c>
      <c r="E34" s="24"/>
      <c r="F34" s="23"/>
    </row>
    <row r="35" spans="1:6" ht="12.75">
      <c r="A35" s="215" t="s">
        <v>496</v>
      </c>
      <c r="B35" s="215">
        <v>34</v>
      </c>
      <c r="C35" s="21" t="s">
        <v>124</v>
      </c>
      <c r="E35" s="24"/>
      <c r="F35" s="23"/>
    </row>
    <row r="36" spans="1:6" ht="12.75">
      <c r="A36" s="215" t="s">
        <v>496</v>
      </c>
      <c r="B36" s="215">
        <v>35</v>
      </c>
      <c r="C36" s="21" t="s">
        <v>142</v>
      </c>
      <c r="E36" s="24"/>
      <c r="F36" s="23"/>
    </row>
    <row r="37" spans="1:6" ht="12.75">
      <c r="A37" s="215" t="s">
        <v>496</v>
      </c>
      <c r="B37" s="215">
        <v>36</v>
      </c>
      <c r="C37" s="21" t="s">
        <v>30</v>
      </c>
      <c r="E37" s="24"/>
      <c r="F37" s="23"/>
    </row>
    <row r="38" spans="1:6" ht="12.75">
      <c r="A38" s="215" t="s">
        <v>496</v>
      </c>
      <c r="B38" s="215">
        <v>37</v>
      </c>
      <c r="C38" s="21" t="s">
        <v>144</v>
      </c>
      <c r="E38" s="24"/>
      <c r="F38" s="23"/>
    </row>
    <row r="39" spans="1:6" ht="12.75">
      <c r="A39" s="215" t="s">
        <v>496</v>
      </c>
      <c r="B39" s="215">
        <v>38</v>
      </c>
      <c r="C39" s="21" t="s">
        <v>40</v>
      </c>
      <c r="E39" s="24"/>
      <c r="F39" s="23"/>
    </row>
    <row r="40" spans="1:6" ht="30">
      <c r="A40" s="215" t="s">
        <v>495</v>
      </c>
      <c r="B40" s="215">
        <v>39</v>
      </c>
      <c r="C40" s="21" t="s">
        <v>145</v>
      </c>
      <c r="E40" s="24"/>
      <c r="F40" s="23"/>
    </row>
    <row r="41" spans="1:6" ht="12.75">
      <c r="A41" s="215" t="s">
        <v>495</v>
      </c>
      <c r="B41" s="215">
        <v>40</v>
      </c>
      <c r="C41" s="21" t="s">
        <v>148</v>
      </c>
      <c r="E41" s="24"/>
      <c r="F41" s="23"/>
    </row>
    <row r="42" spans="1:6" ht="12.75">
      <c r="A42" s="215" t="s">
        <v>495</v>
      </c>
      <c r="B42" s="215">
        <v>41</v>
      </c>
      <c r="C42" s="21" t="s">
        <v>146</v>
      </c>
      <c r="E42" s="24"/>
      <c r="F42" s="23"/>
    </row>
    <row r="43" spans="1:6" ht="15.6" customHeight="1">
      <c r="A43" s="215" t="s">
        <v>495</v>
      </c>
      <c r="B43" s="215">
        <v>42</v>
      </c>
      <c r="C43" s="21" t="s">
        <v>34</v>
      </c>
      <c r="E43" s="24"/>
      <c r="F43" s="23"/>
    </row>
    <row r="44" spans="1:6" ht="12.75">
      <c r="A44" s="215" t="s">
        <v>495</v>
      </c>
      <c r="B44" s="215">
        <v>43</v>
      </c>
      <c r="C44" s="21" t="s">
        <v>147</v>
      </c>
      <c r="E44" s="24"/>
      <c r="F44" s="23"/>
    </row>
    <row r="45" spans="1:6" ht="12.75">
      <c r="A45" s="215" t="s">
        <v>495</v>
      </c>
      <c r="B45" s="215">
        <v>44</v>
      </c>
      <c r="C45" s="21" t="s">
        <v>152</v>
      </c>
      <c r="E45" s="24"/>
      <c r="F45" s="23"/>
    </row>
    <row r="46" spans="1:6" ht="12.75">
      <c r="A46" s="215" t="s">
        <v>495</v>
      </c>
      <c r="B46" s="215">
        <v>45</v>
      </c>
      <c r="C46" s="21" t="s">
        <v>32</v>
      </c>
      <c r="E46" s="24"/>
      <c r="F46" s="23"/>
    </row>
    <row r="47" spans="1:6" ht="12.75">
      <c r="A47" s="215" t="s">
        <v>495</v>
      </c>
      <c r="B47" s="215">
        <v>46</v>
      </c>
      <c r="C47" s="21" t="s">
        <v>35</v>
      </c>
      <c r="E47" s="24"/>
      <c r="F47" s="23"/>
    </row>
    <row r="48" spans="1:6" ht="12.75">
      <c r="A48" s="215" t="s">
        <v>495</v>
      </c>
      <c r="B48" s="215">
        <v>47</v>
      </c>
      <c r="C48" s="21" t="s">
        <v>75</v>
      </c>
      <c r="E48" s="24"/>
      <c r="F48" s="23"/>
    </row>
    <row r="49" spans="1:6" ht="12.75">
      <c r="A49" s="215" t="s">
        <v>495</v>
      </c>
      <c r="B49" s="215">
        <v>48</v>
      </c>
      <c r="C49" s="21" t="s">
        <v>31</v>
      </c>
      <c r="E49" s="24"/>
      <c r="F49" s="23"/>
    </row>
    <row r="50" spans="1:6" ht="14.1" customHeight="1">
      <c r="A50" s="215" t="s">
        <v>495</v>
      </c>
      <c r="B50" s="215">
        <v>49</v>
      </c>
      <c r="C50" s="21" t="s">
        <v>149</v>
      </c>
      <c r="E50" s="24"/>
      <c r="F50" s="23"/>
    </row>
    <row r="51" spans="1:6" ht="14.1" customHeight="1">
      <c r="A51" s="215" t="s">
        <v>495</v>
      </c>
      <c r="B51" s="215">
        <v>50</v>
      </c>
      <c r="C51" s="21" t="s">
        <v>94</v>
      </c>
      <c r="E51" s="24"/>
      <c r="F51" s="23"/>
    </row>
    <row r="52" spans="1:6" ht="12.75">
      <c r="A52" s="215" t="s">
        <v>495</v>
      </c>
      <c r="B52" s="215">
        <v>51</v>
      </c>
      <c r="C52" s="21" t="s">
        <v>150</v>
      </c>
      <c r="E52" s="24"/>
      <c r="F52" s="23"/>
    </row>
    <row r="53" spans="1:6" ht="12.75">
      <c r="A53" s="215" t="s">
        <v>495</v>
      </c>
      <c r="B53" s="215">
        <v>52</v>
      </c>
      <c r="C53" s="21" t="s">
        <v>151</v>
      </c>
      <c r="E53" s="24"/>
      <c r="F53" s="23"/>
    </row>
    <row r="54" spans="1:6" ht="12.75">
      <c r="A54" s="215" t="s">
        <v>490</v>
      </c>
      <c r="B54" s="215">
        <v>53</v>
      </c>
      <c r="C54" s="21" t="s">
        <v>153</v>
      </c>
      <c r="E54" s="24"/>
      <c r="F54" s="23"/>
    </row>
    <row r="55" spans="1:6" ht="12.75">
      <c r="A55" s="215" t="s">
        <v>490</v>
      </c>
      <c r="B55" s="215">
        <v>54</v>
      </c>
      <c r="C55" s="21" t="s">
        <v>154</v>
      </c>
      <c r="E55" s="24"/>
      <c r="F55" s="23"/>
    </row>
    <row r="56" spans="1:6" ht="12.75">
      <c r="A56" s="215" t="s">
        <v>490</v>
      </c>
      <c r="B56" s="215">
        <v>55</v>
      </c>
      <c r="C56" s="21" t="s">
        <v>383</v>
      </c>
      <c r="E56" s="24"/>
      <c r="F56" s="23"/>
    </row>
    <row r="57" spans="1:6" ht="12.75">
      <c r="A57" s="215" t="s">
        <v>490</v>
      </c>
      <c r="B57" s="215">
        <v>56</v>
      </c>
      <c r="C57" s="21" t="s">
        <v>155</v>
      </c>
      <c r="E57" s="24"/>
      <c r="F57" s="23"/>
    </row>
    <row r="58" spans="1:6" ht="12.75">
      <c r="A58" s="215" t="s">
        <v>490</v>
      </c>
      <c r="B58" s="215">
        <v>57</v>
      </c>
      <c r="C58" s="21" t="s">
        <v>156</v>
      </c>
      <c r="E58" s="24"/>
      <c r="F58" s="23"/>
    </row>
    <row r="59" spans="1:6" ht="12.75">
      <c r="A59" s="215" t="s">
        <v>490</v>
      </c>
      <c r="B59" s="215">
        <v>58</v>
      </c>
      <c r="C59" s="21" t="s">
        <v>157</v>
      </c>
      <c r="E59" s="24"/>
      <c r="F59" s="23"/>
    </row>
    <row r="60" spans="1:6" ht="12.75">
      <c r="A60" s="215" t="s">
        <v>490</v>
      </c>
      <c r="B60" s="215">
        <v>59</v>
      </c>
      <c r="C60" s="21" t="s">
        <v>44</v>
      </c>
      <c r="E60" s="24"/>
      <c r="F60" s="23"/>
    </row>
    <row r="61" spans="1:6" ht="12.75">
      <c r="A61" s="215" t="s">
        <v>490</v>
      </c>
      <c r="B61" s="215">
        <v>60</v>
      </c>
      <c r="C61" s="21" t="s">
        <v>158</v>
      </c>
      <c r="E61" s="24"/>
      <c r="F61" s="23"/>
    </row>
    <row r="62" spans="1:6" ht="12.75">
      <c r="A62" s="215" t="s">
        <v>490</v>
      </c>
      <c r="B62" s="215">
        <v>61</v>
      </c>
      <c r="C62" s="21" t="s">
        <v>123</v>
      </c>
      <c r="E62" s="24"/>
      <c r="F62" s="23"/>
    </row>
    <row r="63" spans="1:6" ht="12.75">
      <c r="A63" s="215" t="s">
        <v>490</v>
      </c>
      <c r="B63" s="215">
        <v>62</v>
      </c>
      <c r="C63" s="21" t="s">
        <v>160</v>
      </c>
      <c r="E63" s="24"/>
      <c r="F63" s="23"/>
    </row>
    <row r="64" spans="1:6" ht="12.75">
      <c r="A64" s="215" t="s">
        <v>490</v>
      </c>
      <c r="B64" s="215">
        <v>63</v>
      </c>
      <c r="C64" s="21" t="s">
        <v>88</v>
      </c>
      <c r="E64" s="25"/>
      <c r="F64" s="23"/>
    </row>
    <row r="65" spans="1:6" ht="12.75">
      <c r="A65" s="215" t="s">
        <v>490</v>
      </c>
      <c r="B65" s="215">
        <v>64</v>
      </c>
      <c r="C65" s="21" t="s">
        <v>161</v>
      </c>
      <c r="E65" s="24"/>
      <c r="F65" s="23"/>
    </row>
    <row r="66" spans="1:6" ht="12.75">
      <c r="A66" s="215" t="s">
        <v>490</v>
      </c>
      <c r="B66" s="215">
        <v>65</v>
      </c>
      <c r="C66" s="21" t="s">
        <v>43</v>
      </c>
      <c r="E66" s="24"/>
      <c r="F66" s="23"/>
    </row>
    <row r="67" spans="1:6" ht="12.75">
      <c r="A67" s="215" t="s">
        <v>490</v>
      </c>
      <c r="B67" s="215">
        <v>66</v>
      </c>
      <c r="C67" s="21" t="s">
        <v>95</v>
      </c>
      <c r="E67" s="24"/>
      <c r="F67" s="23"/>
    </row>
    <row r="68" spans="1:6" ht="12.75">
      <c r="A68" s="215" t="s">
        <v>490</v>
      </c>
      <c r="B68" s="215">
        <v>67</v>
      </c>
      <c r="C68" s="21" t="s">
        <v>163</v>
      </c>
      <c r="E68" s="24"/>
      <c r="F68" s="23"/>
    </row>
    <row r="69" spans="1:6" ht="12.75">
      <c r="A69" s="215" t="s">
        <v>490</v>
      </c>
      <c r="B69" s="215">
        <v>68</v>
      </c>
      <c r="C69" s="21" t="s">
        <v>164</v>
      </c>
      <c r="E69" s="24"/>
      <c r="F69" s="23"/>
    </row>
    <row r="70" spans="1:6" ht="12.75">
      <c r="A70" s="215" t="s">
        <v>491</v>
      </c>
      <c r="B70" s="215">
        <v>69</v>
      </c>
      <c r="C70" s="21" t="s">
        <v>39</v>
      </c>
      <c r="E70" s="24"/>
      <c r="F70" s="23"/>
    </row>
    <row r="71" spans="1:6" ht="12.75">
      <c r="A71" s="215" t="s">
        <v>491</v>
      </c>
      <c r="B71" s="215">
        <v>70</v>
      </c>
      <c r="C71" s="21" t="s">
        <v>165</v>
      </c>
      <c r="E71" s="24"/>
      <c r="F71" s="23"/>
    </row>
    <row r="72" spans="1:6" ht="12.75">
      <c r="A72" s="215" t="s">
        <v>491</v>
      </c>
      <c r="B72" s="215">
        <v>71</v>
      </c>
      <c r="C72" s="21" t="s">
        <v>166</v>
      </c>
      <c r="E72" s="24"/>
      <c r="F72" s="23"/>
    </row>
    <row r="73" spans="1:6" ht="12.75">
      <c r="A73" s="215" t="s">
        <v>491</v>
      </c>
      <c r="B73" s="215">
        <v>72</v>
      </c>
      <c r="C73" s="21" t="s">
        <v>38</v>
      </c>
      <c r="E73" s="24"/>
      <c r="F73" s="23"/>
    </row>
    <row r="74" spans="1:6" ht="12.75">
      <c r="A74" s="215" t="s">
        <v>491</v>
      </c>
      <c r="B74" s="215">
        <v>73</v>
      </c>
      <c r="C74" s="21" t="s">
        <v>42</v>
      </c>
      <c r="E74" s="24"/>
      <c r="F74" s="23"/>
    </row>
    <row r="75" spans="1:6" ht="12.75">
      <c r="A75" s="215" t="s">
        <v>491</v>
      </c>
      <c r="B75" s="215">
        <v>74</v>
      </c>
      <c r="C75" s="21" t="s">
        <v>162</v>
      </c>
      <c r="E75" s="24"/>
      <c r="F75" s="23"/>
    </row>
    <row r="76" spans="1:6" ht="12.75">
      <c r="A76" s="215" t="s">
        <v>491</v>
      </c>
      <c r="B76" s="215">
        <v>75</v>
      </c>
      <c r="C76" s="21" t="s">
        <v>86</v>
      </c>
      <c r="E76" s="26"/>
      <c r="F76" s="23"/>
    </row>
    <row r="77" spans="1:6" ht="12.75">
      <c r="A77" s="215" t="s">
        <v>491</v>
      </c>
      <c r="B77" s="215">
        <v>76</v>
      </c>
      <c r="C77" s="21" t="s">
        <v>167</v>
      </c>
      <c r="E77" s="24"/>
      <c r="F77" s="23"/>
    </row>
    <row r="78" spans="1:6" ht="12.75">
      <c r="A78" s="215" t="s">
        <v>491</v>
      </c>
      <c r="B78" s="215">
        <v>77</v>
      </c>
      <c r="C78" s="21" t="s">
        <v>168</v>
      </c>
      <c r="E78" s="24"/>
      <c r="F78" s="23"/>
    </row>
    <row r="79" spans="1:6" ht="12.75">
      <c r="A79" s="215" t="s">
        <v>491</v>
      </c>
      <c r="B79" s="215">
        <v>78</v>
      </c>
      <c r="C79" s="21" t="s">
        <v>169</v>
      </c>
      <c r="E79" s="24"/>
      <c r="F79" s="23"/>
    </row>
    <row r="80" spans="1:6" ht="12.75">
      <c r="A80" s="215" t="s">
        <v>491</v>
      </c>
      <c r="B80" s="215">
        <v>79</v>
      </c>
      <c r="C80" s="21" t="s">
        <v>37</v>
      </c>
      <c r="E80" s="26"/>
      <c r="F80" s="23"/>
    </row>
    <row r="81" spans="1:6" ht="12.75">
      <c r="A81" s="215" t="s">
        <v>491</v>
      </c>
      <c r="B81" s="215">
        <v>80</v>
      </c>
      <c r="C81" s="21" t="s">
        <v>170</v>
      </c>
      <c r="E81" s="24"/>
      <c r="F81" s="23"/>
    </row>
    <row r="82" spans="1:6" ht="12.75">
      <c r="A82" s="215" t="s">
        <v>491</v>
      </c>
      <c r="B82" s="215">
        <v>81</v>
      </c>
      <c r="C82" s="21" t="s">
        <v>171</v>
      </c>
      <c r="E82" s="24"/>
      <c r="F82" s="23"/>
    </row>
    <row r="83" spans="1:6" ht="12.75">
      <c r="A83" s="215" t="s">
        <v>491</v>
      </c>
      <c r="B83" s="215">
        <v>82</v>
      </c>
      <c r="C83" s="21" t="s">
        <v>172</v>
      </c>
      <c r="E83" s="24"/>
      <c r="F83" s="23"/>
    </row>
    <row r="84" spans="1:6" ht="12.75">
      <c r="A84" s="215" t="s">
        <v>491</v>
      </c>
      <c r="B84" s="215">
        <v>83</v>
      </c>
      <c r="C84" s="21" t="s">
        <v>173</v>
      </c>
      <c r="E84" s="24"/>
      <c r="F84" s="23"/>
    </row>
    <row r="85" spans="1:6" ht="12.75">
      <c r="A85" s="215" t="s">
        <v>491</v>
      </c>
      <c r="B85" s="215">
        <v>84</v>
      </c>
      <c r="C85" s="21" t="s">
        <v>176</v>
      </c>
      <c r="E85" s="25"/>
      <c r="F85" s="23"/>
    </row>
    <row r="86" spans="1:6" ht="12.75">
      <c r="A86" s="215" t="s">
        <v>492</v>
      </c>
      <c r="B86" s="215">
        <v>85</v>
      </c>
      <c r="C86" s="21" t="s">
        <v>174</v>
      </c>
      <c r="E86" s="25"/>
      <c r="F86" s="23"/>
    </row>
    <row r="87" spans="1:6" ht="12.75">
      <c r="A87" s="215" t="s">
        <v>492</v>
      </c>
      <c r="B87" s="215">
        <v>86</v>
      </c>
      <c r="C87" s="21" t="s">
        <v>175</v>
      </c>
      <c r="E87" s="25"/>
      <c r="F87" s="23"/>
    </row>
    <row r="88" spans="1:6" ht="12.75">
      <c r="A88" s="215" t="s">
        <v>493</v>
      </c>
      <c r="B88" s="215">
        <v>87</v>
      </c>
      <c r="C88" s="21" t="s">
        <v>11</v>
      </c>
      <c r="E88" s="25"/>
      <c r="F88" s="23"/>
    </row>
    <row r="89" spans="1:6" ht="12.75">
      <c r="A89" s="215" t="s">
        <v>494</v>
      </c>
      <c r="B89" s="215">
        <v>88</v>
      </c>
      <c r="C89" s="21" t="s">
        <v>36</v>
      </c>
      <c r="E89" s="25"/>
      <c r="F89" s="23"/>
    </row>
    <row r="90" spans="1:6" ht="12.75">
      <c r="A90" s="215" t="s">
        <v>493</v>
      </c>
      <c r="B90" s="215">
        <v>89</v>
      </c>
      <c r="C90" s="21" t="s">
        <v>177</v>
      </c>
      <c r="E90" s="25"/>
      <c r="F90" s="23"/>
    </row>
  </sheetData>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9"/>
  <sheetViews>
    <sheetView workbookViewId="0" topLeftCell="A1">
      <selection activeCell="C7" sqref="C7"/>
    </sheetView>
  </sheetViews>
  <sheetFormatPr defaultColWidth="8.8515625" defaultRowHeight="12.75"/>
  <cols>
    <col min="1" max="1" width="19.00390625" style="19" bestFit="1" customWidth="1"/>
    <col min="2" max="2" width="52.421875" style="217" customWidth="1"/>
    <col min="3" max="3" width="13.8515625" style="19" customWidth="1"/>
    <col min="4" max="4" width="15.8515625" style="19" bestFit="1" customWidth="1"/>
    <col min="5" max="5" width="17.421875" style="19" bestFit="1" customWidth="1"/>
    <col min="6" max="7" width="20.8515625" style="19" customWidth="1"/>
    <col min="8" max="8" width="75.28125" style="19" bestFit="1" customWidth="1"/>
    <col min="9" max="9" width="11.00390625" style="19" customWidth="1"/>
    <col min="10" max="16384" width="8.8515625" style="19" customWidth="1"/>
  </cols>
  <sheetData>
    <row r="1" spans="1:8" ht="31.5">
      <c r="A1" s="161" t="s">
        <v>49</v>
      </c>
      <c r="B1" s="216" t="s">
        <v>48</v>
      </c>
      <c r="C1" s="161" t="s">
        <v>179</v>
      </c>
      <c r="D1" s="161" t="s">
        <v>115</v>
      </c>
      <c r="E1" s="161" t="s">
        <v>116</v>
      </c>
      <c r="F1" s="161" t="s">
        <v>178</v>
      </c>
      <c r="G1" s="161" t="s">
        <v>117</v>
      </c>
      <c r="H1" s="161" t="s">
        <v>14</v>
      </c>
    </row>
    <row r="2" spans="1:8" ht="12.75">
      <c r="A2" s="19" t="s">
        <v>56</v>
      </c>
      <c r="B2" s="217" t="s">
        <v>180</v>
      </c>
      <c r="H2" s="19" t="s">
        <v>223</v>
      </c>
    </row>
    <row r="3" spans="1:8" ht="12.75">
      <c r="A3" s="19" t="s">
        <v>50</v>
      </c>
      <c r="B3" s="217" t="s">
        <v>98</v>
      </c>
      <c r="H3" s="19" t="s">
        <v>223</v>
      </c>
    </row>
    <row r="4" spans="1:8" ht="12.75">
      <c r="A4" s="19" t="s">
        <v>63</v>
      </c>
      <c r="B4" s="217" t="s">
        <v>112</v>
      </c>
      <c r="H4" s="19" t="s">
        <v>119</v>
      </c>
    </row>
    <row r="5" spans="1:8" ht="30">
      <c r="A5" s="19" t="s">
        <v>63</v>
      </c>
      <c r="B5" s="217" t="s">
        <v>184</v>
      </c>
      <c r="H5" s="19" t="s">
        <v>119</v>
      </c>
    </row>
    <row r="6" spans="1:8" ht="12.75">
      <c r="A6" s="19" t="s">
        <v>63</v>
      </c>
      <c r="B6" s="217" t="s">
        <v>69</v>
      </c>
      <c r="H6" s="19" t="s">
        <v>119</v>
      </c>
    </row>
    <row r="7" spans="1:8" ht="12.75">
      <c r="A7" s="19" t="s">
        <v>63</v>
      </c>
      <c r="B7" s="217" t="s">
        <v>185</v>
      </c>
      <c r="H7" s="19" t="s">
        <v>119</v>
      </c>
    </row>
    <row r="8" spans="1:8" ht="12.75">
      <c r="A8" s="19" t="s">
        <v>63</v>
      </c>
      <c r="B8" s="217" t="s">
        <v>186</v>
      </c>
      <c r="H8" s="19" t="s">
        <v>119</v>
      </c>
    </row>
    <row r="9" spans="1:8" ht="12.75">
      <c r="A9" s="19" t="s">
        <v>63</v>
      </c>
      <c r="B9" s="217" t="s">
        <v>93</v>
      </c>
      <c r="D9" s="27"/>
      <c r="E9" s="27"/>
      <c r="F9" s="27"/>
      <c r="H9" s="19" t="s">
        <v>119</v>
      </c>
    </row>
    <row r="10" spans="1:8" ht="12.75">
      <c r="A10" s="19" t="s">
        <v>63</v>
      </c>
      <c r="B10" s="217" t="s">
        <v>187</v>
      </c>
      <c r="D10" s="27"/>
      <c r="E10" s="27"/>
      <c r="F10" s="27"/>
      <c r="H10" s="19" t="s">
        <v>119</v>
      </c>
    </row>
    <row r="11" spans="1:8" ht="12.75">
      <c r="A11" s="19" t="s">
        <v>63</v>
      </c>
      <c r="B11" s="217" t="s">
        <v>182</v>
      </c>
      <c r="H11" s="19" t="s">
        <v>118</v>
      </c>
    </row>
    <row r="12" spans="1:8" ht="12.75">
      <c r="A12" s="19" t="s">
        <v>63</v>
      </c>
      <c r="B12" s="217" t="s">
        <v>181</v>
      </c>
      <c r="H12" s="19" t="s">
        <v>118</v>
      </c>
    </row>
    <row r="13" spans="1:8" ht="12.75">
      <c r="A13" s="19" t="s">
        <v>63</v>
      </c>
      <c r="B13" s="217" t="s">
        <v>91</v>
      </c>
      <c r="H13" s="19" t="s">
        <v>118</v>
      </c>
    </row>
    <row r="14" spans="1:8" ht="12.75">
      <c r="A14" s="19" t="s">
        <v>63</v>
      </c>
      <c r="B14" s="217" t="s">
        <v>183</v>
      </c>
      <c r="H14" s="19" t="s">
        <v>118</v>
      </c>
    </row>
    <row r="15" spans="1:8" ht="12.75">
      <c r="A15" s="19" t="s">
        <v>99</v>
      </c>
      <c r="B15" s="217" t="s">
        <v>499</v>
      </c>
      <c r="F15" s="27"/>
      <c r="H15" s="19" t="s">
        <v>221</v>
      </c>
    </row>
    <row r="16" spans="1:8" ht="12.75">
      <c r="A16" s="19" t="s">
        <v>99</v>
      </c>
      <c r="B16" s="217" t="s">
        <v>219</v>
      </c>
      <c r="F16" s="27"/>
      <c r="H16" s="19" t="s">
        <v>220</v>
      </c>
    </row>
    <row r="17" spans="1:8" ht="30">
      <c r="A17" s="19" t="s">
        <v>68</v>
      </c>
      <c r="B17" s="217" t="s">
        <v>236</v>
      </c>
      <c r="H17" s="19" t="s">
        <v>224</v>
      </c>
    </row>
    <row r="18" spans="1:8" ht="12.75">
      <c r="A18" s="19" t="s">
        <v>68</v>
      </c>
      <c r="B18" s="217" t="s">
        <v>229</v>
      </c>
      <c r="H18" s="19" t="s">
        <v>224</v>
      </c>
    </row>
    <row r="19" spans="1:8" ht="12.75">
      <c r="A19" s="19" t="s">
        <v>68</v>
      </c>
      <c r="B19" s="217" t="s">
        <v>233</v>
      </c>
      <c r="H19" s="19" t="s">
        <v>225</v>
      </c>
    </row>
    <row r="20" spans="1:8" ht="30">
      <c r="A20" s="19" t="s">
        <v>68</v>
      </c>
      <c r="B20" s="217" t="s">
        <v>222</v>
      </c>
      <c r="H20" s="19" t="s">
        <v>226</v>
      </c>
    </row>
    <row r="21" spans="1:8" ht="12.75">
      <c r="A21" s="19" t="s">
        <v>68</v>
      </c>
      <c r="B21" s="217" t="s">
        <v>227</v>
      </c>
      <c r="H21" s="19" t="s">
        <v>224</v>
      </c>
    </row>
    <row r="22" spans="1:8" ht="12.75">
      <c r="A22" s="19" t="s">
        <v>68</v>
      </c>
      <c r="B22" s="217" t="s">
        <v>228</v>
      </c>
      <c r="H22" s="19" t="s">
        <v>225</v>
      </c>
    </row>
    <row r="23" spans="1:8" ht="12.75">
      <c r="A23" s="19" t="s">
        <v>68</v>
      </c>
      <c r="B23" s="217" t="s">
        <v>237</v>
      </c>
      <c r="H23" s="19" t="s">
        <v>120</v>
      </c>
    </row>
    <row r="24" spans="1:8" ht="12.75">
      <c r="A24" s="19" t="s">
        <v>113</v>
      </c>
      <c r="B24" s="217" t="s">
        <v>92</v>
      </c>
      <c r="H24" s="19" t="s">
        <v>230</v>
      </c>
    </row>
    <row r="25" spans="1:8" ht="12.75">
      <c r="A25" s="19" t="s">
        <v>113</v>
      </c>
      <c r="B25" s="217" t="s">
        <v>114</v>
      </c>
      <c r="H25" s="19" t="s">
        <v>230</v>
      </c>
    </row>
    <row r="26" spans="1:8" ht="12.75">
      <c r="A26" s="19" t="s">
        <v>113</v>
      </c>
      <c r="B26" s="217" t="s">
        <v>122</v>
      </c>
      <c r="H26" s="19" t="s">
        <v>230</v>
      </c>
    </row>
    <row r="27" spans="1:8" ht="12.75">
      <c r="A27" s="19" t="s">
        <v>113</v>
      </c>
      <c r="B27" s="217" t="s">
        <v>231</v>
      </c>
      <c r="H27" s="19" t="s">
        <v>230</v>
      </c>
    </row>
    <row r="28" spans="1:8" ht="12.75">
      <c r="A28" s="19" t="s">
        <v>68</v>
      </c>
      <c r="B28" s="217" t="s">
        <v>111</v>
      </c>
      <c r="H28" s="19" t="s">
        <v>73</v>
      </c>
    </row>
    <row r="29" spans="1:8" ht="12.75">
      <c r="A29" s="19" t="s">
        <v>56</v>
      </c>
      <c r="B29" s="217" t="s">
        <v>240</v>
      </c>
      <c r="H29" s="19" t="s">
        <v>238</v>
      </c>
    </row>
    <row r="30" spans="1:8" ht="12.75">
      <c r="A30" s="19" t="s">
        <v>56</v>
      </c>
      <c r="B30" s="217" t="s">
        <v>242</v>
      </c>
      <c r="H30" s="19" t="s">
        <v>238</v>
      </c>
    </row>
    <row r="31" spans="1:8" ht="12.75">
      <c r="A31" s="19" t="s">
        <v>56</v>
      </c>
      <c r="B31" s="217" t="s">
        <v>55</v>
      </c>
      <c r="H31" s="19" t="s">
        <v>238</v>
      </c>
    </row>
    <row r="32" spans="1:8" ht="12.75">
      <c r="A32" s="19" t="s">
        <v>56</v>
      </c>
      <c r="B32" s="217" t="s">
        <v>239</v>
      </c>
      <c r="H32" s="19" t="s">
        <v>238</v>
      </c>
    </row>
    <row r="33" spans="1:8" ht="12.75">
      <c r="A33" s="19" t="s">
        <v>57</v>
      </c>
      <c r="B33" s="217" t="s">
        <v>240</v>
      </c>
      <c r="D33" s="27"/>
      <c r="E33" s="27"/>
      <c r="F33" s="27"/>
      <c r="H33" s="19" t="s">
        <v>238</v>
      </c>
    </row>
    <row r="34" spans="1:8" ht="12.75">
      <c r="A34" s="19" t="s">
        <v>57</v>
      </c>
      <c r="B34" s="217" t="s">
        <v>241</v>
      </c>
      <c r="D34" s="27"/>
      <c r="E34" s="27"/>
      <c r="F34" s="27"/>
      <c r="H34" s="19" t="s">
        <v>238</v>
      </c>
    </row>
    <row r="35" spans="1:8" ht="12.75">
      <c r="A35" s="19" t="s">
        <v>57</v>
      </c>
      <c r="B35" s="217" t="s">
        <v>103</v>
      </c>
      <c r="D35" s="27"/>
      <c r="E35" s="27"/>
      <c r="F35" s="27"/>
      <c r="H35" s="19" t="s">
        <v>238</v>
      </c>
    </row>
    <row r="36" spans="1:8" ht="12.75">
      <c r="A36" s="19" t="s">
        <v>57</v>
      </c>
      <c r="B36" s="217" t="s">
        <v>239</v>
      </c>
      <c r="D36" s="27"/>
      <c r="E36" s="27"/>
      <c r="F36" s="27"/>
      <c r="H36" s="19" t="s">
        <v>238</v>
      </c>
    </row>
    <row r="37" spans="1:8" ht="30">
      <c r="A37" s="19" t="s">
        <v>109</v>
      </c>
      <c r="B37" s="217" t="s">
        <v>110</v>
      </c>
      <c r="D37" s="27"/>
      <c r="E37" s="27"/>
      <c r="F37" s="27"/>
      <c r="H37" s="19" t="s">
        <v>238</v>
      </c>
    </row>
    <row r="38" spans="1:8" ht="30">
      <c r="A38" s="19" t="s">
        <v>105</v>
      </c>
      <c r="B38" s="217" t="s">
        <v>104</v>
      </c>
      <c r="D38" s="27"/>
      <c r="E38" s="27"/>
      <c r="F38" s="27"/>
      <c r="H38" s="19" t="s">
        <v>238</v>
      </c>
    </row>
    <row r="39" spans="1:8" ht="12.75">
      <c r="A39" s="19" t="s">
        <v>65</v>
      </c>
      <c r="B39" s="217" t="s">
        <v>106</v>
      </c>
      <c r="D39" s="27"/>
      <c r="E39" s="27"/>
      <c r="F39" s="27"/>
      <c r="H39" s="19" t="s">
        <v>238</v>
      </c>
    </row>
    <row r="40" spans="1:8" ht="12.75">
      <c r="A40" s="19" t="s">
        <v>65</v>
      </c>
      <c r="B40" s="217" t="s">
        <v>66</v>
      </c>
      <c r="H40" s="19" t="s">
        <v>232</v>
      </c>
    </row>
    <row r="41" spans="1:8" ht="12.75">
      <c r="A41" s="19" t="s">
        <v>65</v>
      </c>
      <c r="B41" s="217" t="s">
        <v>67</v>
      </c>
      <c r="H41" s="19" t="s">
        <v>232</v>
      </c>
    </row>
    <row r="42" spans="1:8" ht="12.75">
      <c r="A42" s="19" t="s">
        <v>65</v>
      </c>
      <c r="B42" s="217" t="s">
        <v>96</v>
      </c>
      <c r="H42" s="19" t="s">
        <v>232</v>
      </c>
    </row>
    <row r="43" spans="1:8" ht="30">
      <c r="A43" s="19" t="s">
        <v>60</v>
      </c>
      <c r="B43" s="217" t="s">
        <v>101</v>
      </c>
      <c r="H43" s="19" t="s">
        <v>225</v>
      </c>
    </row>
    <row r="44" spans="1:8" ht="12.75">
      <c r="A44" s="19" t="s">
        <v>63</v>
      </c>
      <c r="B44" s="217" t="s">
        <v>90</v>
      </c>
      <c r="H44" s="19" t="s">
        <v>235</v>
      </c>
    </row>
    <row r="45" spans="1:8" ht="12.75">
      <c r="A45" s="19" t="s">
        <v>63</v>
      </c>
      <c r="B45" s="217" t="s">
        <v>234</v>
      </c>
      <c r="H45" s="19" t="s">
        <v>235</v>
      </c>
    </row>
    <row r="46" spans="1:8" ht="12.75">
      <c r="A46" s="19" t="s">
        <v>63</v>
      </c>
      <c r="B46" s="217" t="s">
        <v>64</v>
      </c>
      <c r="H46" s="19" t="s">
        <v>235</v>
      </c>
    </row>
    <row r="47" spans="1:8" ht="12.75">
      <c r="A47" s="19" t="s">
        <v>56</v>
      </c>
      <c r="B47" s="217" t="s">
        <v>102</v>
      </c>
      <c r="H47" s="19" t="s">
        <v>235</v>
      </c>
    </row>
    <row r="48" spans="1:8" ht="12.75">
      <c r="A48" s="19" t="s">
        <v>60</v>
      </c>
      <c r="B48" s="217" t="s">
        <v>97</v>
      </c>
      <c r="H48" s="19" t="s">
        <v>235</v>
      </c>
    </row>
    <row r="49" spans="1:8" ht="12.75">
      <c r="A49" s="19" t="s">
        <v>60</v>
      </c>
      <c r="B49" s="217" t="s">
        <v>125</v>
      </c>
      <c r="H49" s="19" t="s">
        <v>235</v>
      </c>
    </row>
    <row r="50" spans="1:8" ht="12.75">
      <c r="A50" s="19" t="s">
        <v>68</v>
      </c>
      <c r="B50" s="217" t="s">
        <v>89</v>
      </c>
      <c r="H50" s="19" t="s">
        <v>243</v>
      </c>
    </row>
    <row r="51" spans="1:8" ht="12.75">
      <c r="A51" s="19" t="s">
        <v>50</v>
      </c>
      <c r="B51" s="217" t="s">
        <v>51</v>
      </c>
      <c r="H51" s="19" t="s">
        <v>225</v>
      </c>
    </row>
    <row r="52" spans="1:8" ht="12.75">
      <c r="A52" s="19" t="s">
        <v>50</v>
      </c>
      <c r="B52" s="217" t="s">
        <v>52</v>
      </c>
      <c r="H52" s="19" t="s">
        <v>225</v>
      </c>
    </row>
    <row r="53" spans="1:8" ht="30">
      <c r="A53" s="19" t="s">
        <v>50</v>
      </c>
      <c r="B53" s="217" t="s">
        <v>384</v>
      </c>
      <c r="H53" s="19" t="s">
        <v>225</v>
      </c>
    </row>
    <row r="54" spans="1:8" ht="12.75">
      <c r="A54" s="19" t="s">
        <v>56</v>
      </c>
      <c r="B54" s="217" t="s">
        <v>53</v>
      </c>
      <c r="H54" s="19" t="s">
        <v>225</v>
      </c>
    </row>
    <row r="55" spans="1:8" ht="12.75">
      <c r="A55" s="19" t="s">
        <v>56</v>
      </c>
      <c r="B55" s="217" t="s">
        <v>54</v>
      </c>
      <c r="H55" s="19" t="s">
        <v>225</v>
      </c>
    </row>
    <row r="56" spans="1:8" ht="12.75">
      <c r="A56" s="19" t="s">
        <v>60</v>
      </c>
      <c r="B56" s="217" t="s">
        <v>100</v>
      </c>
      <c r="H56" s="19" t="s">
        <v>121</v>
      </c>
    </row>
    <row r="57" spans="1:8" ht="12.75">
      <c r="A57" s="19" t="s">
        <v>60</v>
      </c>
      <c r="B57" s="217" t="s">
        <v>61</v>
      </c>
      <c r="H57" s="19" t="s">
        <v>225</v>
      </c>
    </row>
    <row r="58" spans="1:8" ht="30">
      <c r="A58" s="19" t="s">
        <v>62</v>
      </c>
      <c r="B58" s="217" t="s">
        <v>45</v>
      </c>
      <c r="H58" s="19" t="s">
        <v>232</v>
      </c>
    </row>
    <row r="59" spans="1:8" ht="12.75">
      <c r="A59" s="19" t="s">
        <v>57</v>
      </c>
      <c r="B59" s="217" t="s">
        <v>58</v>
      </c>
      <c r="G59" s="27"/>
      <c r="H59" s="19" t="s">
        <v>224</v>
      </c>
    </row>
    <row r="60" spans="1:8" ht="12.75">
      <c r="A60" s="19" t="s">
        <v>57</v>
      </c>
      <c r="B60" s="217" t="s">
        <v>59</v>
      </c>
      <c r="G60" s="27"/>
      <c r="H60" s="19" t="s">
        <v>224</v>
      </c>
    </row>
    <row r="61" spans="1:8" ht="12.75">
      <c r="A61" s="19" t="s">
        <v>57</v>
      </c>
      <c r="B61" s="217" t="s">
        <v>107</v>
      </c>
      <c r="D61" s="27"/>
      <c r="E61" s="27"/>
      <c r="G61" s="27"/>
      <c r="H61" s="19" t="s">
        <v>224</v>
      </c>
    </row>
    <row r="62" spans="1:8" ht="12.75">
      <c r="A62" s="19" t="s">
        <v>57</v>
      </c>
      <c r="B62" s="217" t="s">
        <v>108</v>
      </c>
      <c r="D62" s="27"/>
      <c r="E62" s="27"/>
      <c r="G62" s="27"/>
      <c r="H62" s="19" t="s">
        <v>224</v>
      </c>
    </row>
    <row r="63" spans="1:8" ht="12.75">
      <c r="A63" s="19" t="s">
        <v>99</v>
      </c>
      <c r="B63" s="217" t="s">
        <v>244</v>
      </c>
      <c r="H63" s="19" t="s">
        <v>220</v>
      </c>
    </row>
    <row r="64" spans="1:8" ht="12.75">
      <c r="A64" s="19" t="s">
        <v>99</v>
      </c>
      <c r="B64" s="217" t="s">
        <v>250</v>
      </c>
      <c r="H64" s="19" t="s">
        <v>245</v>
      </c>
    </row>
    <row r="65" spans="1:8" ht="12.75">
      <c r="A65" s="19" t="s">
        <v>99</v>
      </c>
      <c r="B65" s="217" t="s">
        <v>249</v>
      </c>
      <c r="H65" s="19" t="s">
        <v>245</v>
      </c>
    </row>
    <row r="66" spans="1:8" ht="12.75">
      <c r="A66" s="19" t="s">
        <v>99</v>
      </c>
      <c r="B66" s="217" t="s">
        <v>247</v>
      </c>
      <c r="H66" s="19" t="s">
        <v>245</v>
      </c>
    </row>
    <row r="67" spans="1:8" ht="12.75">
      <c r="A67" s="19" t="s">
        <v>99</v>
      </c>
      <c r="B67" s="217" t="s">
        <v>248</v>
      </c>
      <c r="H67" s="19" t="s">
        <v>245</v>
      </c>
    </row>
    <row r="68" spans="1:8" ht="12.75">
      <c r="A68" s="19" t="s">
        <v>77</v>
      </c>
      <c r="B68" s="217" t="s">
        <v>386</v>
      </c>
      <c r="H68" s="19" t="s">
        <v>246</v>
      </c>
    </row>
    <row r="69" spans="1:8" ht="12.75">
      <c r="A69" s="19" t="s">
        <v>77</v>
      </c>
      <c r="B69" s="217" t="s">
        <v>385</v>
      </c>
      <c r="H69" s="19" t="s">
        <v>246</v>
      </c>
    </row>
  </sheetData>
  <printOptions/>
  <pageMargins left="0.25" right="0.25" top="0.75" bottom="0.75" header="0.3" footer="0.3"/>
  <pageSetup fitToHeight="1" fitToWidth="1" horizontalDpi="600" verticalDpi="600" orientation="landscape" scale="40"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5"/>
  <sheetViews>
    <sheetView workbookViewId="0" topLeftCell="A1">
      <selection activeCell="A57" sqref="A57"/>
    </sheetView>
  </sheetViews>
  <sheetFormatPr defaultColWidth="12.28125" defaultRowHeight="12.75"/>
  <cols>
    <col min="1" max="1" width="71.421875" style="29" bestFit="1" customWidth="1"/>
    <col min="2" max="2" width="18.140625" style="29" bestFit="1" customWidth="1"/>
    <col min="3" max="3" width="38.7109375" style="29" bestFit="1" customWidth="1"/>
    <col min="4" max="4" width="105.140625" style="29" bestFit="1" customWidth="1"/>
    <col min="5" max="5" width="95.00390625" style="29" bestFit="1" customWidth="1"/>
    <col min="6" max="6" width="24.00390625" style="29" customWidth="1"/>
    <col min="7" max="16384" width="12.28125" style="29" customWidth="1"/>
  </cols>
  <sheetData>
    <row r="1" spans="1:5" ht="21" thickBot="1">
      <c r="A1" s="96" t="s">
        <v>387</v>
      </c>
      <c r="B1" s="97"/>
      <c r="C1" s="97"/>
      <c r="D1" s="97"/>
      <c r="E1" s="28"/>
    </row>
    <row r="2" spans="1:5" ht="16.5" thickBot="1">
      <c r="A2" s="162" t="s">
        <v>83</v>
      </c>
      <c r="B2" s="163"/>
      <c r="C2" s="163"/>
      <c r="D2" s="163"/>
      <c r="E2" s="30"/>
    </row>
    <row r="3" spans="1:5" ht="15.75">
      <c r="A3" s="31" t="s">
        <v>1</v>
      </c>
      <c r="B3" s="32" t="s">
        <v>2</v>
      </c>
      <c r="C3" s="32" t="s">
        <v>3</v>
      </c>
      <c r="D3" s="32" t="s">
        <v>8</v>
      </c>
      <c r="E3" s="33" t="s">
        <v>4</v>
      </c>
    </row>
    <row r="4" spans="1:5" ht="15.75">
      <c r="A4" s="34"/>
      <c r="B4" s="35"/>
      <c r="C4" s="35"/>
      <c r="D4" s="35"/>
      <c r="E4" s="36"/>
    </row>
    <row r="5" spans="1:5" ht="15.75">
      <c r="A5" s="34"/>
      <c r="B5" s="35"/>
      <c r="C5" s="35"/>
      <c r="D5" s="35"/>
      <c r="E5" s="36"/>
    </row>
    <row r="6" spans="1:5" ht="15.75">
      <c r="A6" s="34"/>
      <c r="B6" s="37"/>
      <c r="C6" s="38"/>
      <c r="D6" s="37"/>
      <c r="E6" s="36"/>
    </row>
    <row r="7" spans="1:5" ht="15.75" thickBot="1">
      <c r="A7" s="39"/>
      <c r="B7" s="40"/>
      <c r="C7" s="40"/>
      <c r="D7" s="40"/>
      <c r="E7" s="41"/>
    </row>
    <row r="8" spans="1:5" ht="16.5" thickBot="1">
      <c r="A8" s="164" t="s">
        <v>10</v>
      </c>
      <c r="B8" s="165"/>
      <c r="C8" s="165"/>
      <c r="D8" s="165"/>
      <c r="E8" s="42"/>
    </row>
    <row r="9" spans="1:5" ht="15.75">
      <c r="A9" s="31" t="s">
        <v>1</v>
      </c>
      <c r="B9" s="32" t="s">
        <v>2</v>
      </c>
      <c r="C9" s="32" t="s">
        <v>3</v>
      </c>
      <c r="D9" s="32" t="s">
        <v>8</v>
      </c>
      <c r="E9" s="33" t="s">
        <v>4</v>
      </c>
    </row>
    <row r="10" spans="1:5" ht="15.75">
      <c r="A10" s="34"/>
      <c r="B10" s="35"/>
      <c r="C10" s="35"/>
      <c r="D10" s="35"/>
      <c r="E10" s="36"/>
    </row>
    <row r="11" spans="1:5" ht="15.75">
      <c r="A11" s="34"/>
      <c r="B11" s="35"/>
      <c r="C11" s="35"/>
      <c r="D11" s="35"/>
      <c r="E11" s="36"/>
    </row>
    <row r="12" spans="1:5" ht="15.75">
      <c r="A12" s="34"/>
      <c r="B12" s="35"/>
      <c r="C12" s="35"/>
      <c r="D12" s="35"/>
      <c r="E12" s="36"/>
    </row>
    <row r="13" spans="1:5" ht="15.75">
      <c r="A13" s="34"/>
      <c r="B13" s="35"/>
      <c r="C13" s="35"/>
      <c r="D13" s="35"/>
      <c r="E13" s="36"/>
    </row>
    <row r="14" spans="1:5" ht="15.75">
      <c r="A14" s="43"/>
      <c r="B14" s="37"/>
      <c r="C14" s="38"/>
      <c r="D14" s="37"/>
      <c r="E14" s="36"/>
    </row>
    <row r="15" spans="1:5" ht="15.75">
      <c r="A15" s="43"/>
      <c r="B15" s="37"/>
      <c r="C15" s="38"/>
      <c r="D15" s="37"/>
      <c r="E15" s="36"/>
    </row>
    <row r="16" spans="1:6" ht="16.5" thickBot="1">
      <c r="A16" s="39"/>
      <c r="B16" s="40"/>
      <c r="C16" s="40"/>
      <c r="D16" s="40"/>
      <c r="E16" s="44"/>
      <c r="F16" s="45"/>
    </row>
    <row r="17" spans="1:5" ht="16.5" thickBot="1">
      <c r="A17" s="166" t="s">
        <v>9</v>
      </c>
      <c r="B17" s="167"/>
      <c r="C17" s="167"/>
      <c r="D17" s="167"/>
      <c r="E17" s="46"/>
    </row>
    <row r="18" spans="1:5" ht="15.75">
      <c r="A18" s="47" t="s">
        <v>1</v>
      </c>
      <c r="B18" s="48" t="s">
        <v>2</v>
      </c>
      <c r="C18" s="48" t="s">
        <v>3</v>
      </c>
      <c r="D18" s="48" t="s">
        <v>8</v>
      </c>
      <c r="E18" s="49" t="s">
        <v>4</v>
      </c>
    </row>
    <row r="19" spans="1:5" ht="15.75">
      <c r="A19" s="34"/>
      <c r="B19" s="35"/>
      <c r="C19" s="35"/>
      <c r="D19" s="35"/>
      <c r="E19" s="36"/>
    </row>
    <row r="20" spans="1:5" ht="15.75">
      <c r="A20" s="50"/>
      <c r="B20" s="51"/>
      <c r="C20" s="51"/>
      <c r="D20" s="51"/>
      <c r="E20" s="52"/>
    </row>
    <row r="21" spans="1:5" ht="15.75">
      <c r="A21" s="50"/>
      <c r="B21" s="51"/>
      <c r="C21" s="51"/>
      <c r="D21" s="51"/>
      <c r="E21" s="52"/>
    </row>
    <row r="22" spans="1:5" ht="15.75">
      <c r="A22" s="50"/>
      <c r="B22" s="51"/>
      <c r="C22" s="51"/>
      <c r="D22" s="51"/>
      <c r="E22" s="52"/>
    </row>
    <row r="23" spans="1:5" ht="15.75">
      <c r="A23" s="50"/>
      <c r="B23" s="51"/>
      <c r="C23" s="51"/>
      <c r="D23" s="51"/>
      <c r="E23" s="52"/>
    </row>
    <row r="24" spans="1:5" ht="15.75">
      <c r="A24" s="50"/>
      <c r="B24" s="51"/>
      <c r="C24" s="51"/>
      <c r="D24" s="51"/>
      <c r="E24" s="52"/>
    </row>
    <row r="25" spans="1:5" ht="15.75">
      <c r="A25" s="43"/>
      <c r="B25" s="38"/>
      <c r="C25" s="38"/>
      <c r="D25" s="38"/>
      <c r="E25" s="53"/>
    </row>
    <row r="26" spans="1:5" ht="15.75">
      <c r="A26" s="43"/>
      <c r="B26" s="38"/>
      <c r="C26" s="38"/>
      <c r="D26" s="38"/>
      <c r="E26" s="53"/>
    </row>
    <row r="27" spans="1:5" ht="16.5" thickBot="1">
      <c r="A27" s="54"/>
      <c r="B27" s="55"/>
      <c r="C27" s="55"/>
      <c r="D27" s="55"/>
      <c r="E27" s="56"/>
    </row>
    <row r="28" spans="1:5" ht="15.75" thickBot="1">
      <c r="A28" s="39"/>
      <c r="B28" s="40"/>
      <c r="C28" s="40"/>
      <c r="D28" s="40"/>
      <c r="E28" s="41"/>
    </row>
    <row r="29" spans="1:5" ht="16.5" thickBot="1">
      <c r="A29" s="57" t="s">
        <v>388</v>
      </c>
      <c r="B29" s="58"/>
      <c r="C29" s="58"/>
      <c r="D29" s="58"/>
      <c r="E29" s="59"/>
    </row>
    <row r="30" spans="1:5" ht="15.75">
      <c r="A30" s="47" t="s">
        <v>1</v>
      </c>
      <c r="B30" s="48" t="s">
        <v>2</v>
      </c>
      <c r="C30" s="48" t="s">
        <v>3</v>
      </c>
      <c r="D30" s="48" t="s">
        <v>8</v>
      </c>
      <c r="E30" s="49" t="s">
        <v>4</v>
      </c>
    </row>
    <row r="31" spans="1:5" ht="12.75">
      <c r="A31" s="218" t="s">
        <v>251</v>
      </c>
      <c r="B31" s="38"/>
      <c r="C31" s="38"/>
      <c r="D31" s="38"/>
      <c r="E31" s="60"/>
    </row>
    <row r="32" spans="1:5" ht="12.75">
      <c r="A32" s="218" t="s">
        <v>255</v>
      </c>
      <c r="B32" s="38"/>
      <c r="C32" s="38"/>
      <c r="D32" s="38"/>
      <c r="E32" s="60"/>
    </row>
    <row r="33" spans="1:5" ht="12.75">
      <c r="A33" s="218" t="s">
        <v>252</v>
      </c>
      <c r="B33" s="38"/>
      <c r="C33" s="38"/>
      <c r="D33" s="38"/>
      <c r="E33" s="60"/>
    </row>
    <row r="34" spans="1:5" ht="12.75">
      <c r="A34" s="218" t="s">
        <v>256</v>
      </c>
      <c r="B34" s="38"/>
      <c r="C34" s="38"/>
      <c r="D34" s="38"/>
      <c r="E34" s="60"/>
    </row>
    <row r="35" spans="1:5" ht="12.75">
      <c r="A35" s="218" t="s">
        <v>253</v>
      </c>
      <c r="B35" s="38"/>
      <c r="C35" s="38"/>
      <c r="D35" s="38"/>
      <c r="E35" s="60"/>
    </row>
    <row r="36" spans="1:5" ht="12.75">
      <c r="A36" s="218" t="s">
        <v>501</v>
      </c>
      <c r="B36" s="38"/>
      <c r="C36" s="38"/>
      <c r="D36" s="38"/>
      <c r="E36" s="60"/>
    </row>
    <row r="37" spans="1:5" ht="12.75">
      <c r="A37" s="218" t="s">
        <v>500</v>
      </c>
      <c r="B37" s="38"/>
      <c r="C37" s="38"/>
      <c r="D37" s="38"/>
      <c r="E37" s="60"/>
    </row>
    <row r="38" spans="1:5" ht="12.75">
      <c r="A38" s="218" t="s">
        <v>80</v>
      </c>
      <c r="B38" s="38"/>
      <c r="C38" s="38"/>
      <c r="D38" s="38"/>
      <c r="E38" s="60"/>
    </row>
    <row r="39" spans="1:5" ht="12.75">
      <c r="A39" s="218" t="s">
        <v>254</v>
      </c>
      <c r="B39" s="38"/>
      <c r="C39" s="38"/>
      <c r="D39" s="38"/>
      <c r="E39" s="60"/>
    </row>
    <row r="40" spans="1:5" ht="12.75">
      <c r="A40" s="218" t="s">
        <v>257</v>
      </c>
      <c r="B40" s="38"/>
      <c r="C40" s="38"/>
      <c r="D40" s="38"/>
      <c r="E40" s="60"/>
    </row>
    <row r="41" spans="1:5" ht="17.85" customHeight="1" hidden="1">
      <c r="A41" s="218" t="s">
        <v>70</v>
      </c>
      <c r="B41" s="38"/>
      <c r="C41" s="38"/>
      <c r="D41" s="38"/>
      <c r="E41" s="60"/>
    </row>
    <row r="42" spans="1:5" ht="12.75">
      <c r="A42" s="218" t="s">
        <v>5</v>
      </c>
      <c r="B42" s="38"/>
      <c r="C42" s="38"/>
      <c r="D42" s="38"/>
      <c r="E42" s="60"/>
    </row>
    <row r="43" spans="1:5" ht="12.75">
      <c r="A43" s="218" t="s">
        <v>259</v>
      </c>
      <c r="B43" s="38"/>
      <c r="C43" s="38"/>
      <c r="D43" s="38"/>
      <c r="E43" s="60"/>
    </row>
    <row r="44" spans="1:5" ht="12.75">
      <c r="A44" s="218" t="s">
        <v>258</v>
      </c>
      <c r="B44" s="38"/>
      <c r="C44" s="38"/>
      <c r="D44" s="38"/>
      <c r="E44" s="60"/>
    </row>
    <row r="45" spans="1:5" ht="12.75">
      <c r="A45" s="218" t="s">
        <v>260</v>
      </c>
      <c r="B45" s="38"/>
      <c r="C45" s="38"/>
      <c r="D45" s="38"/>
      <c r="E45" s="60"/>
    </row>
    <row r="46" spans="1:5" ht="12.75">
      <c r="A46" s="218" t="s">
        <v>6</v>
      </c>
      <c r="B46" s="38"/>
      <c r="C46" s="61"/>
      <c r="D46" s="38"/>
      <c r="E46" s="60"/>
    </row>
    <row r="47" spans="1:5" ht="12.75">
      <c r="A47" s="218" t="s">
        <v>7</v>
      </c>
      <c r="B47" s="38"/>
      <c r="C47" s="61"/>
      <c r="D47" s="61"/>
      <c r="E47" s="62"/>
    </row>
    <row r="48" spans="1:5" ht="12.75">
      <c r="A48" s="219" t="s">
        <v>266</v>
      </c>
      <c r="B48" s="38"/>
      <c r="C48" s="61"/>
      <c r="D48" s="38"/>
      <c r="E48" s="60"/>
    </row>
    <row r="49" spans="1:5" ht="12.75">
      <c r="A49" s="219" t="s">
        <v>72</v>
      </c>
      <c r="B49" s="38"/>
      <c r="C49" s="61"/>
      <c r="D49" s="61"/>
      <c r="E49" s="62"/>
    </row>
    <row r="50" spans="1:5" ht="12.75">
      <c r="A50" s="219" t="s">
        <v>265</v>
      </c>
      <c r="B50" s="38"/>
      <c r="C50" s="61"/>
      <c r="D50" s="61"/>
      <c r="E50" s="62"/>
    </row>
    <row r="51" spans="1:5" ht="12.75">
      <c r="A51" s="219" t="s">
        <v>261</v>
      </c>
      <c r="B51" s="38"/>
      <c r="C51" s="61"/>
      <c r="D51" s="38"/>
      <c r="E51" s="60"/>
    </row>
    <row r="52" spans="1:5" ht="12.75">
      <c r="A52" s="219" t="s">
        <v>262</v>
      </c>
      <c r="B52" s="38"/>
      <c r="C52" s="61"/>
      <c r="D52" s="38"/>
      <c r="E52" s="60"/>
    </row>
    <row r="53" spans="1:5" ht="12.75">
      <c r="A53" s="219" t="s">
        <v>13</v>
      </c>
      <c r="B53" s="38"/>
      <c r="C53" s="61"/>
      <c r="D53" s="38"/>
      <c r="E53" s="60"/>
    </row>
    <row r="54" spans="1:5" ht="12.75">
      <c r="A54" s="219" t="s">
        <v>263</v>
      </c>
      <c r="B54" s="38"/>
      <c r="C54" s="61"/>
      <c r="D54" s="38"/>
      <c r="E54" s="60"/>
    </row>
    <row r="55" spans="1:5" ht="12.75">
      <c r="A55" s="219" t="s">
        <v>267</v>
      </c>
      <c r="B55" s="38"/>
      <c r="C55" s="61"/>
      <c r="D55" s="61"/>
      <c r="E55" s="62"/>
    </row>
    <row r="56" spans="1:5" s="63" customFormat="1" ht="12.75">
      <c r="A56" s="219" t="s">
        <v>264</v>
      </c>
      <c r="B56" s="38"/>
      <c r="C56" s="61"/>
      <c r="D56" s="38"/>
      <c r="E56" s="60"/>
    </row>
    <row r="57" spans="1:5" ht="12.75">
      <c r="A57" s="219" t="s">
        <v>268</v>
      </c>
      <c r="B57" s="38"/>
      <c r="C57" s="61"/>
      <c r="D57" s="38"/>
      <c r="E57" s="60"/>
    </row>
    <row r="58" spans="1:5" ht="15.75" thickBot="1">
      <c r="A58" s="220" t="s">
        <v>76</v>
      </c>
      <c r="B58" s="55"/>
      <c r="C58" s="55"/>
      <c r="D58" s="55"/>
      <c r="E58" s="56"/>
    </row>
    <row r="59" ht="15.75" thickBot="1"/>
    <row r="60" spans="1:5" s="40" customFormat="1" ht="16.5" thickBot="1">
      <c r="A60" s="64" t="s">
        <v>87</v>
      </c>
      <c r="B60" s="65"/>
      <c r="C60" s="65"/>
      <c r="D60" s="65"/>
      <c r="E60" s="66"/>
    </row>
    <row r="61" spans="1:5" ht="15.75">
      <c r="A61" s="47" t="s">
        <v>1</v>
      </c>
      <c r="B61" s="48" t="s">
        <v>2</v>
      </c>
      <c r="C61" s="48" t="s">
        <v>3</v>
      </c>
      <c r="D61" s="48" t="s">
        <v>8</v>
      </c>
      <c r="E61" s="49" t="s">
        <v>4</v>
      </c>
    </row>
    <row r="62" spans="1:5" ht="15.75">
      <c r="A62" s="43"/>
      <c r="B62" s="38"/>
      <c r="C62" s="38"/>
      <c r="D62" s="38"/>
      <c r="E62" s="60"/>
    </row>
    <row r="63" spans="1:5" ht="12.75">
      <c r="A63" s="67"/>
      <c r="B63" s="38"/>
      <c r="C63" s="38"/>
      <c r="D63" s="38"/>
      <c r="E63" s="60"/>
    </row>
    <row r="64" spans="1:5" ht="12.75">
      <c r="A64" s="67"/>
      <c r="B64" s="38"/>
      <c r="C64" s="38"/>
      <c r="D64" s="38"/>
      <c r="E64" s="60"/>
    </row>
    <row r="65" spans="1:5" ht="15.75" thickBot="1">
      <c r="A65" s="68"/>
      <c r="B65" s="55"/>
      <c r="C65" s="55"/>
      <c r="D65" s="55"/>
      <c r="E65" s="56"/>
    </row>
  </sheetData>
  <printOptions/>
  <pageMargins left="0.75" right="0.75" top="1" bottom="1" header="0.5" footer="0.5"/>
  <pageSetup fitToHeight="1" fitToWidth="1" horizontalDpi="600" verticalDpi="600" orientation="landscape" paperSize="5" scale="5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workbookViewId="0" topLeftCell="A1">
      <selection activeCell="E11" sqref="E11"/>
    </sheetView>
  </sheetViews>
  <sheetFormatPr defaultColWidth="9.00390625" defaultRowHeight="12.75"/>
  <cols>
    <col min="1" max="1" width="29.00390625" style="69" customWidth="1"/>
    <col min="2" max="2" width="26.8515625" style="69" bestFit="1" customWidth="1"/>
    <col min="3" max="3" width="25.28125" style="69" customWidth="1"/>
    <col min="4" max="4" width="34.00390625" style="69" customWidth="1"/>
    <col min="5" max="5" width="30.140625" style="69" customWidth="1"/>
    <col min="6" max="6" width="31.7109375" style="69" customWidth="1"/>
    <col min="7" max="7" width="39.28125" style="69" customWidth="1"/>
    <col min="8" max="16384" width="9.00390625" style="69" customWidth="1"/>
  </cols>
  <sheetData>
    <row r="1" spans="1:7" ht="15.75">
      <c r="A1" s="221" t="s">
        <v>269</v>
      </c>
      <c r="B1" s="221"/>
      <c r="C1" s="221"/>
      <c r="D1" s="221"/>
      <c r="E1" s="221"/>
      <c r="F1" s="221"/>
      <c r="G1" s="221"/>
    </row>
    <row r="2" spans="1:7" ht="32.25" thickBot="1">
      <c r="A2" s="168" t="s">
        <v>273</v>
      </c>
      <c r="B2" s="168" t="s">
        <v>274</v>
      </c>
      <c r="C2" s="222" t="s">
        <v>281</v>
      </c>
      <c r="D2" s="222"/>
      <c r="E2" s="168" t="s">
        <v>79</v>
      </c>
      <c r="F2" s="168" t="s">
        <v>351</v>
      </c>
      <c r="G2" s="168" t="s">
        <v>7</v>
      </c>
    </row>
    <row r="3" spans="1:7" ht="30.75" thickTop="1">
      <c r="A3" s="69" t="s">
        <v>270</v>
      </c>
      <c r="B3" s="69" t="s">
        <v>278</v>
      </c>
      <c r="C3" s="69" t="s">
        <v>271</v>
      </c>
      <c r="D3" s="69" t="s">
        <v>291</v>
      </c>
      <c r="E3" s="69" t="s">
        <v>79</v>
      </c>
      <c r="F3" s="69" t="s">
        <v>81</v>
      </c>
      <c r="G3" s="69" t="s">
        <v>82</v>
      </c>
    </row>
    <row r="4" spans="1:7" ht="30">
      <c r="A4" s="69" t="s">
        <v>483</v>
      </c>
      <c r="B4" s="69" t="s">
        <v>279</v>
      </c>
      <c r="C4" s="69" t="s">
        <v>272</v>
      </c>
      <c r="D4" s="69" t="s">
        <v>295</v>
      </c>
      <c r="E4" s="69" t="s">
        <v>302</v>
      </c>
      <c r="F4" s="69" t="s">
        <v>16</v>
      </c>
      <c r="G4" s="69" t="s">
        <v>307</v>
      </c>
    </row>
    <row r="5" spans="1:7" ht="30">
      <c r="A5" s="69" t="s">
        <v>275</v>
      </c>
      <c r="B5" s="69" t="s">
        <v>280</v>
      </c>
      <c r="C5" s="69" t="s">
        <v>284</v>
      </c>
      <c r="D5" s="69" t="s">
        <v>292</v>
      </c>
      <c r="E5" s="69" t="s">
        <v>303</v>
      </c>
      <c r="F5" s="69" t="s">
        <v>84</v>
      </c>
      <c r="G5" s="69" t="s">
        <v>306</v>
      </c>
    </row>
    <row r="6" spans="1:7" ht="30">
      <c r="A6" s="69" t="s">
        <v>276</v>
      </c>
      <c r="C6" s="69" t="s">
        <v>282</v>
      </c>
      <c r="D6" s="69" t="s">
        <v>294</v>
      </c>
      <c r="E6" s="69" t="s">
        <v>304</v>
      </c>
      <c r="G6" s="69" t="s">
        <v>308</v>
      </c>
    </row>
    <row r="7" spans="1:7" ht="30">
      <c r="A7" s="69" t="s">
        <v>482</v>
      </c>
      <c r="B7" s="70"/>
      <c r="C7" s="69" t="s">
        <v>283</v>
      </c>
      <c r="D7" s="69" t="s">
        <v>293</v>
      </c>
      <c r="E7" s="69" t="s">
        <v>305</v>
      </c>
      <c r="G7" s="69" t="s">
        <v>389</v>
      </c>
    </row>
    <row r="8" spans="1:4" ht="30">
      <c r="A8" s="69" t="s">
        <v>277</v>
      </c>
      <c r="C8" s="69" t="s">
        <v>285</v>
      </c>
      <c r="D8" s="69" t="s">
        <v>296</v>
      </c>
    </row>
    <row r="9" spans="3:4" ht="30">
      <c r="C9" s="69" t="s">
        <v>286</v>
      </c>
      <c r="D9" s="69" t="s">
        <v>297</v>
      </c>
    </row>
    <row r="10" spans="3:4" ht="12.75">
      <c r="C10" s="69" t="s">
        <v>287</v>
      </c>
      <c r="D10" s="69" t="s">
        <v>298</v>
      </c>
    </row>
    <row r="11" spans="3:4" ht="12.75">
      <c r="C11" s="69" t="s">
        <v>288</v>
      </c>
      <c r="D11" s="69" t="s">
        <v>299</v>
      </c>
    </row>
    <row r="12" spans="3:4" ht="12.75">
      <c r="C12" s="69" t="s">
        <v>289</v>
      </c>
      <c r="D12" s="69" t="s">
        <v>300</v>
      </c>
    </row>
    <row r="13" spans="3:4" ht="30">
      <c r="C13" s="69" t="s">
        <v>290</v>
      </c>
      <c r="D13" s="69" t="s">
        <v>301</v>
      </c>
    </row>
    <row r="14" spans="1:5" ht="15.75">
      <c r="A14" s="70"/>
      <c r="B14" s="70"/>
      <c r="E14" s="70"/>
    </row>
  </sheetData>
  <mergeCells count="2">
    <mergeCell ref="A1:G1"/>
    <mergeCell ref="C2:D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1814-6F66-7443-B9D4-8AD1D000E3E1}">
  <dimension ref="A1:EA59"/>
  <sheetViews>
    <sheetView view="pageLayout" zoomScale="125" zoomScalePageLayoutView="125" workbookViewId="0" topLeftCell="A1">
      <selection activeCell="E13" sqref="E13"/>
    </sheetView>
  </sheetViews>
  <sheetFormatPr defaultColWidth="8.8515625" defaultRowHeight="12.75"/>
  <cols>
    <col min="1" max="1" width="17.7109375" style="4" bestFit="1" customWidth="1"/>
    <col min="2" max="2" width="19.140625" style="4" customWidth="1"/>
    <col min="3" max="3" width="27.421875" style="4" bestFit="1" customWidth="1"/>
    <col min="4" max="4" width="22.421875" style="5" bestFit="1" customWidth="1"/>
    <col min="5" max="5" width="29.421875" style="4" customWidth="1"/>
    <col min="6" max="6" width="21.421875" style="4" customWidth="1"/>
    <col min="7" max="16384" width="8.8515625" style="4" customWidth="1"/>
  </cols>
  <sheetData>
    <row r="1" spans="1:2" ht="18">
      <c r="A1" s="2" t="s">
        <v>343</v>
      </c>
      <c r="B1" s="3"/>
    </row>
    <row r="2" spans="1:131" s="8" customFormat="1" ht="18" customHeight="1">
      <c r="A2" s="6" t="s">
        <v>188</v>
      </c>
      <c r="B2" s="6" t="s">
        <v>189</v>
      </c>
      <c r="C2" s="6" t="s">
        <v>190</v>
      </c>
      <c r="D2" s="7" t="s">
        <v>191</v>
      </c>
      <c r="E2" s="8" t="s">
        <v>192</v>
      </c>
      <c r="F2" s="8" t="s">
        <v>193</v>
      </c>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row>
    <row r="3" spans="3:131" ht="18" customHeight="1">
      <c r="C3" s="4" t="s">
        <v>194</v>
      </c>
      <c r="D3" s="5" t="s">
        <v>195</v>
      </c>
      <c r="E3" s="10"/>
      <c r="F3" s="4" t="s">
        <v>196</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row>
    <row r="4" spans="3:6" ht="18" customHeight="1">
      <c r="C4" s="4" t="s">
        <v>197</v>
      </c>
      <c r="D4" s="5">
        <v>1</v>
      </c>
      <c r="E4" s="12"/>
      <c r="F4" s="4" t="s">
        <v>196</v>
      </c>
    </row>
    <row r="5" spans="3:6" ht="18" customHeight="1">
      <c r="C5" s="4" t="s">
        <v>198</v>
      </c>
      <c r="D5" s="5">
        <v>1</v>
      </c>
      <c r="E5" s="12"/>
      <c r="F5" s="4" t="s">
        <v>196</v>
      </c>
    </row>
    <row r="6" spans="3:6" ht="18" customHeight="1">
      <c r="C6" s="4" t="s">
        <v>198</v>
      </c>
      <c r="D6" s="5">
        <v>1</v>
      </c>
      <c r="E6" s="12"/>
      <c r="F6" s="4" t="s">
        <v>196</v>
      </c>
    </row>
    <row r="7" spans="3:6" ht="18" customHeight="1">
      <c r="C7" s="4" t="s">
        <v>199</v>
      </c>
      <c r="D7" s="5" t="s">
        <v>200</v>
      </c>
      <c r="E7" s="12"/>
      <c r="F7" s="4" t="s">
        <v>196</v>
      </c>
    </row>
    <row r="8" spans="3:6" ht="18" customHeight="1">
      <c r="C8" s="4" t="s">
        <v>201</v>
      </c>
      <c r="D8" s="5" t="s">
        <v>202</v>
      </c>
      <c r="E8" s="12"/>
      <c r="F8" s="4" t="s">
        <v>196</v>
      </c>
    </row>
    <row r="9" spans="3:6" ht="18" customHeight="1">
      <c r="C9" s="4" t="s">
        <v>201</v>
      </c>
      <c r="D9" s="5">
        <v>2</v>
      </c>
      <c r="E9" s="12"/>
      <c r="F9" s="4" t="s">
        <v>196</v>
      </c>
    </row>
    <row r="10" spans="3:6" ht="18" customHeight="1">
      <c r="C10" s="4" t="s">
        <v>12</v>
      </c>
      <c r="D10" s="5">
        <v>2</v>
      </c>
      <c r="E10" s="12"/>
      <c r="F10" s="4" t="s">
        <v>196</v>
      </c>
    </row>
    <row r="11" spans="3:6" ht="18" customHeight="1">
      <c r="C11" s="4" t="s">
        <v>12</v>
      </c>
      <c r="D11" s="5">
        <v>2</v>
      </c>
      <c r="E11" s="12"/>
      <c r="F11" s="4" t="s">
        <v>196</v>
      </c>
    </row>
    <row r="12" spans="3:6" ht="18" customHeight="1">
      <c r="C12" s="4" t="s">
        <v>12</v>
      </c>
      <c r="D12" s="5">
        <v>2</v>
      </c>
      <c r="E12" s="12"/>
      <c r="F12" s="4" t="s">
        <v>196</v>
      </c>
    </row>
    <row r="13" spans="3:6" ht="18" customHeight="1">
      <c r="C13" s="4" t="s">
        <v>12</v>
      </c>
      <c r="D13" s="5" t="s">
        <v>203</v>
      </c>
      <c r="E13" s="12"/>
      <c r="F13" s="4" t="s">
        <v>196</v>
      </c>
    </row>
    <row r="14" spans="3:6" ht="18" customHeight="1">
      <c r="C14" s="4" t="s">
        <v>12</v>
      </c>
      <c r="D14" s="5" t="s">
        <v>204</v>
      </c>
      <c r="E14" s="12"/>
      <c r="F14" s="4" t="s">
        <v>196</v>
      </c>
    </row>
    <row r="15" spans="3:6" ht="18" customHeight="1">
      <c r="C15" s="4" t="s">
        <v>12</v>
      </c>
      <c r="D15" s="5">
        <v>3</v>
      </c>
      <c r="E15" s="12"/>
      <c r="F15" s="4" t="s">
        <v>196</v>
      </c>
    </row>
    <row r="16" spans="3:6" ht="18" customHeight="1">
      <c r="C16" s="4" t="s">
        <v>12</v>
      </c>
      <c r="D16" s="5">
        <v>3</v>
      </c>
      <c r="E16" s="12"/>
      <c r="F16" s="4" t="s">
        <v>196</v>
      </c>
    </row>
    <row r="17" spans="3:6" ht="18" customHeight="1">
      <c r="C17" s="4" t="s">
        <v>12</v>
      </c>
      <c r="D17" s="5">
        <v>3</v>
      </c>
      <c r="E17" s="12"/>
      <c r="F17" s="4" t="s">
        <v>196</v>
      </c>
    </row>
    <row r="18" spans="3:6" ht="18" customHeight="1">
      <c r="C18" s="4" t="s">
        <v>12</v>
      </c>
      <c r="D18" s="5">
        <v>3</v>
      </c>
      <c r="E18" s="12"/>
      <c r="F18" s="4" t="s">
        <v>196</v>
      </c>
    </row>
    <row r="19" spans="3:6" ht="18" customHeight="1">
      <c r="C19" s="4" t="s">
        <v>12</v>
      </c>
      <c r="D19" s="5" t="s">
        <v>205</v>
      </c>
      <c r="E19" s="12"/>
      <c r="F19" s="4" t="s">
        <v>196</v>
      </c>
    </row>
    <row r="20" spans="3:6" ht="18" customHeight="1">
      <c r="C20" s="4" t="s">
        <v>338</v>
      </c>
      <c r="D20" s="5" t="s">
        <v>206</v>
      </c>
      <c r="E20" s="12"/>
      <c r="F20" s="4" t="s">
        <v>196</v>
      </c>
    </row>
    <row r="21" spans="3:6" ht="18" customHeight="1">
      <c r="C21" s="4" t="s">
        <v>339</v>
      </c>
      <c r="D21" s="5">
        <v>4</v>
      </c>
      <c r="E21" s="12"/>
      <c r="F21" s="4" t="s">
        <v>196</v>
      </c>
    </row>
    <row r="22" spans="3:6" ht="18" customHeight="1">
      <c r="C22" s="4" t="s">
        <v>218</v>
      </c>
      <c r="D22" s="5">
        <v>4</v>
      </c>
      <c r="F22" s="4" t="s">
        <v>196</v>
      </c>
    </row>
    <row r="23" ht="18" customHeight="1"/>
    <row r="24" ht="18" customHeight="1"/>
    <row r="25" ht="18" customHeight="1"/>
    <row r="26" ht="18" customHeight="1"/>
    <row r="27" ht="18" customHeight="1"/>
    <row r="28" spans="1:2" ht="18" customHeight="1">
      <c r="A28" s="13" t="s">
        <v>342</v>
      </c>
      <c r="B28" s="14"/>
    </row>
    <row r="29" spans="1:6" ht="18" customHeight="1">
      <c r="A29" s="6" t="s">
        <v>188</v>
      </c>
      <c r="B29" s="6" t="s">
        <v>189</v>
      </c>
      <c r="C29" s="6" t="s">
        <v>190</v>
      </c>
      <c r="D29" s="7" t="s">
        <v>191</v>
      </c>
      <c r="E29" s="8" t="s">
        <v>192</v>
      </c>
      <c r="F29" s="8" t="s">
        <v>193</v>
      </c>
    </row>
    <row r="30" spans="3:6" ht="18" customHeight="1">
      <c r="C30" s="4" t="s">
        <v>207</v>
      </c>
      <c r="D30" s="5" t="s">
        <v>208</v>
      </c>
      <c r="E30" s="15"/>
      <c r="F30" s="4" t="s">
        <v>209</v>
      </c>
    </row>
    <row r="31" spans="3:6" ht="18" customHeight="1">
      <c r="C31" s="4" t="s">
        <v>210</v>
      </c>
      <c r="D31" s="5">
        <v>1</v>
      </c>
      <c r="E31" s="15"/>
      <c r="F31" s="4" t="s">
        <v>209</v>
      </c>
    </row>
    <row r="32" spans="3:6" ht="18" customHeight="1">
      <c r="C32" s="4" t="s">
        <v>211</v>
      </c>
      <c r="D32" s="5">
        <v>1</v>
      </c>
      <c r="E32" s="16"/>
      <c r="F32" s="4" t="s">
        <v>209</v>
      </c>
    </row>
    <row r="33" spans="3:6" ht="18" customHeight="1">
      <c r="C33" s="4" t="s">
        <v>211</v>
      </c>
      <c r="D33" s="5">
        <v>1</v>
      </c>
      <c r="E33" s="15"/>
      <c r="F33" s="4" t="s">
        <v>209</v>
      </c>
    </row>
    <row r="34" spans="3:6" ht="18" customHeight="1">
      <c r="C34" s="4" t="s">
        <v>212</v>
      </c>
      <c r="D34" s="5" t="s">
        <v>213</v>
      </c>
      <c r="E34" s="15"/>
      <c r="F34" s="4" t="s">
        <v>209</v>
      </c>
    </row>
    <row r="35" spans="3:6" ht="18" customHeight="1">
      <c r="C35" s="4" t="s">
        <v>214</v>
      </c>
      <c r="D35" s="5" t="s">
        <v>215</v>
      </c>
      <c r="E35" s="12"/>
      <c r="F35" s="4" t="s">
        <v>209</v>
      </c>
    </row>
    <row r="36" spans="3:6" ht="18" customHeight="1">
      <c r="C36" s="4" t="s">
        <v>216</v>
      </c>
      <c r="D36" s="5">
        <v>2</v>
      </c>
      <c r="E36" s="12"/>
      <c r="F36" s="4" t="s">
        <v>209</v>
      </c>
    </row>
    <row r="37" spans="3:6" ht="18" customHeight="1">
      <c r="C37" s="4" t="s">
        <v>216</v>
      </c>
      <c r="D37" s="5">
        <v>2</v>
      </c>
      <c r="E37" s="12"/>
      <c r="F37" s="4" t="s">
        <v>209</v>
      </c>
    </row>
    <row r="38" spans="3:6" ht="18" customHeight="1">
      <c r="C38" s="4" t="s">
        <v>216</v>
      </c>
      <c r="D38" s="5">
        <v>2</v>
      </c>
      <c r="E38" s="12"/>
      <c r="F38" s="4" t="s">
        <v>209</v>
      </c>
    </row>
    <row r="39" spans="1:6" ht="18" customHeight="1">
      <c r="A39" s="17"/>
      <c r="B39" s="17"/>
      <c r="C39" s="4" t="s">
        <v>216</v>
      </c>
      <c r="D39" s="71">
        <v>2</v>
      </c>
      <c r="E39" s="12"/>
      <c r="F39" s="4" t="s">
        <v>209</v>
      </c>
    </row>
    <row r="40" spans="3:6" ht="18" customHeight="1">
      <c r="C40" s="4" t="s">
        <v>216</v>
      </c>
      <c r="D40" s="5" t="s">
        <v>217</v>
      </c>
      <c r="E40" s="12"/>
      <c r="F40" s="4" t="s">
        <v>209</v>
      </c>
    </row>
    <row r="41" spans="3:6" ht="18" customHeight="1">
      <c r="C41" s="4" t="s">
        <v>216</v>
      </c>
      <c r="D41" s="5">
        <v>3</v>
      </c>
      <c r="E41" s="12"/>
      <c r="F41" s="4" t="s">
        <v>209</v>
      </c>
    </row>
    <row r="42" spans="3:6" ht="18" customHeight="1">
      <c r="C42" s="4" t="s">
        <v>216</v>
      </c>
      <c r="D42" s="5">
        <v>3</v>
      </c>
      <c r="E42" s="12"/>
      <c r="F42" s="4" t="s">
        <v>209</v>
      </c>
    </row>
    <row r="43" spans="3:6" ht="18" customHeight="1">
      <c r="C43" s="4" t="s">
        <v>216</v>
      </c>
      <c r="D43" s="5">
        <v>3</v>
      </c>
      <c r="E43" s="12"/>
      <c r="F43" s="4" t="s">
        <v>209</v>
      </c>
    </row>
    <row r="44" spans="3:6" ht="18" customHeight="1">
      <c r="C44" s="4" t="s">
        <v>216</v>
      </c>
      <c r="D44" s="5">
        <v>3</v>
      </c>
      <c r="E44" s="12"/>
      <c r="F44" s="4" t="s">
        <v>209</v>
      </c>
    </row>
    <row r="45" spans="3:6" ht="18" customHeight="1">
      <c r="C45" s="4" t="s">
        <v>216</v>
      </c>
      <c r="D45" s="5" t="s">
        <v>205</v>
      </c>
      <c r="E45" s="12"/>
      <c r="F45" s="4" t="s">
        <v>209</v>
      </c>
    </row>
    <row r="46" spans="3:6" ht="18" customHeight="1">
      <c r="C46" s="4" t="s">
        <v>340</v>
      </c>
      <c r="D46" s="5" t="s">
        <v>206</v>
      </c>
      <c r="E46" s="12"/>
      <c r="F46" s="4" t="s">
        <v>209</v>
      </c>
    </row>
    <row r="47" spans="3:6" ht="18" customHeight="1">
      <c r="C47" s="4" t="s">
        <v>341</v>
      </c>
      <c r="D47" s="5">
        <v>4</v>
      </c>
      <c r="F47" s="4" t="s">
        <v>209</v>
      </c>
    </row>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spans="1:6" ht="18" customHeight="1">
      <c r="A59" s="6" t="s">
        <v>188</v>
      </c>
      <c r="B59" s="6" t="s">
        <v>189</v>
      </c>
      <c r="C59" s="6" t="s">
        <v>190</v>
      </c>
      <c r="D59" s="7" t="s">
        <v>191</v>
      </c>
      <c r="E59" s="8" t="s">
        <v>192</v>
      </c>
      <c r="F59" s="8" t="s">
        <v>193</v>
      </c>
    </row>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sheetData>
  <printOptions gridLines="1" headings="1" horizontalCentered="1"/>
  <pageMargins left="0.25" right="0.25" top="0.75" bottom="0.75" header="0.3" footer="0.3"/>
  <pageSetup horizontalDpi="600" verticalDpi="600" orientation="landscape" r:id="rId1"/>
  <headerFooter>
    <oddHeader>&amp;LWEDDING GUEST LIST CHECK-IN
and SEATING PLAN&amp;CList all family in 1st pew
and those who need to be in a 2nd pew&amp;R                                       In a Wheelchair, 
                   needs aisle seat etc</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881A-FA72-6447-B50D-7F45476BE07C}">
  <dimension ref="A1:U3"/>
  <sheetViews>
    <sheetView workbookViewId="0" topLeftCell="A1">
      <selection activeCell="E21" sqref="E21"/>
    </sheetView>
  </sheetViews>
  <sheetFormatPr defaultColWidth="20.28125" defaultRowHeight="12.75"/>
  <cols>
    <col min="1" max="1" width="8.421875" style="0" customWidth="1"/>
    <col min="4" max="4" width="9.140625" style="0" customWidth="1"/>
    <col min="7" max="7" width="13.140625" style="0" customWidth="1"/>
    <col min="10" max="10" width="10.8515625" style="0" customWidth="1"/>
  </cols>
  <sheetData>
    <row r="1" spans="1:21" ht="15">
      <c r="A1" s="103" t="s">
        <v>390</v>
      </c>
      <c r="B1" s="103" t="s">
        <v>391</v>
      </c>
      <c r="C1" s="103" t="s">
        <v>392</v>
      </c>
      <c r="D1" s="103" t="s">
        <v>393</v>
      </c>
      <c r="E1" s="103" t="s">
        <v>394</v>
      </c>
      <c r="F1" s="103" t="s">
        <v>395</v>
      </c>
      <c r="G1" s="103" t="s">
        <v>396</v>
      </c>
      <c r="H1" s="103" t="s">
        <v>397</v>
      </c>
      <c r="I1" s="103" t="s">
        <v>398</v>
      </c>
      <c r="J1" s="103" t="s">
        <v>408</v>
      </c>
      <c r="K1" s="103" t="s">
        <v>409</v>
      </c>
      <c r="L1" s="103" t="s">
        <v>410</v>
      </c>
      <c r="M1" s="99" t="s">
        <v>399</v>
      </c>
      <c r="N1" s="100" t="s">
        <v>400</v>
      </c>
      <c r="O1" s="101" t="s">
        <v>401</v>
      </c>
      <c r="P1" s="100" t="s">
        <v>402</v>
      </c>
      <c r="Q1" s="100" t="s">
        <v>403</v>
      </c>
      <c r="R1" s="100" t="s">
        <v>404</v>
      </c>
      <c r="S1" s="98" t="s">
        <v>405</v>
      </c>
      <c r="T1" s="102" t="s">
        <v>406</v>
      </c>
      <c r="U1" s="102" t="s">
        <v>18</v>
      </c>
    </row>
    <row r="2" spans="1:21" ht="12.75">
      <c r="A2" s="1" t="s">
        <v>407</v>
      </c>
      <c r="B2" s="1" t="s">
        <v>407</v>
      </c>
      <c r="C2" s="1" t="s">
        <v>407</v>
      </c>
      <c r="D2" s="1" t="s">
        <v>407</v>
      </c>
      <c r="E2" s="1" t="s">
        <v>407</v>
      </c>
      <c r="F2" s="1" t="s">
        <v>407</v>
      </c>
      <c r="G2" s="1" t="s">
        <v>407</v>
      </c>
      <c r="H2" s="1" t="s">
        <v>407</v>
      </c>
      <c r="I2" s="1" t="s">
        <v>407</v>
      </c>
      <c r="J2" s="1" t="s">
        <v>407</v>
      </c>
      <c r="K2" s="1" t="s">
        <v>407</v>
      </c>
      <c r="L2" s="1" t="s">
        <v>407</v>
      </c>
      <c r="M2" s="1" t="s">
        <v>407</v>
      </c>
      <c r="N2" s="1" t="s">
        <v>407</v>
      </c>
      <c r="O2" s="1" t="s">
        <v>407</v>
      </c>
      <c r="P2" s="1" t="s">
        <v>407</v>
      </c>
      <c r="Q2" s="1" t="s">
        <v>407</v>
      </c>
      <c r="R2" s="1" t="s">
        <v>407</v>
      </c>
      <c r="S2" s="1" t="s">
        <v>407</v>
      </c>
      <c r="T2" s="1" t="s">
        <v>407</v>
      </c>
      <c r="U2" s="1" t="s">
        <v>407</v>
      </c>
    </row>
    <row r="3" spans="1:21" ht="12.75">
      <c r="A3" s="1" t="s">
        <v>407</v>
      </c>
      <c r="B3" s="1" t="s">
        <v>407</v>
      </c>
      <c r="C3" s="1" t="s">
        <v>407</v>
      </c>
      <c r="D3" s="1" t="s">
        <v>407</v>
      </c>
      <c r="E3" s="1" t="s">
        <v>407</v>
      </c>
      <c r="F3" s="1" t="s">
        <v>407</v>
      </c>
      <c r="G3" s="1" t="s">
        <v>407</v>
      </c>
      <c r="H3" s="1" t="s">
        <v>407</v>
      </c>
      <c r="I3" s="1" t="s">
        <v>407</v>
      </c>
      <c r="J3" s="1" t="s">
        <v>407</v>
      </c>
      <c r="K3" s="1" t="s">
        <v>407</v>
      </c>
      <c r="L3" s="1" t="s">
        <v>407</v>
      </c>
      <c r="M3" s="1" t="s">
        <v>407</v>
      </c>
      <c r="N3" s="1" t="s">
        <v>407</v>
      </c>
      <c r="O3" s="1" t="s">
        <v>407</v>
      </c>
      <c r="P3" s="1" t="s">
        <v>407</v>
      </c>
      <c r="Q3" s="1" t="s">
        <v>407</v>
      </c>
      <c r="R3" s="1" t="s">
        <v>407</v>
      </c>
      <c r="S3" s="1" t="s">
        <v>407</v>
      </c>
      <c r="T3" s="1" t="s">
        <v>407</v>
      </c>
      <c r="U3" s="1" t="s">
        <v>407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57D73-3B91-A74C-BF0C-355A50E05E60}">
  <sheetPr>
    <outlinePr summaryBelow="0" summaryRight="0"/>
    <pageSetUpPr fitToPage="1"/>
  </sheetPr>
  <dimension ref="B1:Y1043"/>
  <sheetViews>
    <sheetView showGridLines="0" workbookViewId="0" topLeftCell="B1">
      <pane ySplit="6" topLeftCell="A7" activePane="bottomLeft" state="frozen"/>
      <selection pane="bottomLeft" activeCell="D11" sqref="D11"/>
    </sheetView>
  </sheetViews>
  <sheetFormatPr defaultColWidth="14.421875" defaultRowHeight="15" customHeight="1"/>
  <cols>
    <col min="1" max="1" width="0.13671875" style="104" hidden="1" customWidth="1"/>
    <col min="2" max="2" width="25.140625" style="104" customWidth="1"/>
    <col min="3" max="3" width="5.421875" style="104" customWidth="1"/>
    <col min="4" max="4" width="17.7109375" style="104" customWidth="1"/>
    <col min="5" max="5" width="13.7109375" style="104" customWidth="1"/>
    <col min="6" max="6" width="33.00390625" style="104" customWidth="1"/>
    <col min="7" max="7" width="46.28125" style="104" customWidth="1"/>
    <col min="8" max="17" width="7.7109375" style="104" customWidth="1"/>
    <col min="18" max="25" width="12.7109375" style="104" customWidth="1"/>
    <col min="26" max="16384" width="14.421875" style="104" customWidth="1"/>
  </cols>
  <sheetData>
    <row r="1" spans="2:7" ht="15" customHeight="1">
      <c r="B1" s="105" t="s">
        <v>463</v>
      </c>
      <c r="C1" s="106"/>
      <c r="D1" s="107" t="s">
        <v>411</v>
      </c>
      <c r="E1" s="108" t="s">
        <v>412</v>
      </c>
      <c r="F1" s="108" t="str">
        <f aca="true" t="shared" si="0" ref="F1:F5">IF(E1="","",COUNTIF(E$8:E$434,E1)&amp;" Ordered")</f>
        <v>0 Ordered</v>
      </c>
      <c r="G1" s="109" t="str">
        <f>COUNTA(D8:D434)&amp;" Guests"</f>
        <v>0 Guests</v>
      </c>
    </row>
    <row r="2" spans="2:7" ht="15" customHeight="1">
      <c r="B2" s="108" t="s">
        <v>407</v>
      </c>
      <c r="C2" s="106"/>
      <c r="D2" s="107" t="s">
        <v>413</v>
      </c>
      <c r="E2" s="108" t="s">
        <v>414</v>
      </c>
      <c r="F2" s="108" t="str">
        <f t="shared" si="0"/>
        <v>0 Ordered</v>
      </c>
      <c r="G2" s="108" t="str">
        <f>(COUNTA(D8:D434)-COUNTA(E8:E434))&amp;" Meals Missing"</f>
        <v>0 Meals Missing</v>
      </c>
    </row>
    <row r="3" spans="2:6" ht="15" customHeight="1">
      <c r="B3" s="105" t="s">
        <v>415</v>
      </c>
      <c r="C3" s="110"/>
      <c r="D3" s="107" t="s">
        <v>416</v>
      </c>
      <c r="E3" s="108" t="s">
        <v>417</v>
      </c>
      <c r="F3" s="108" t="str">
        <f t="shared" si="0"/>
        <v>0 Ordered</v>
      </c>
    </row>
    <row r="4" spans="2:7" ht="15" customHeight="1">
      <c r="B4" s="111" t="s">
        <v>407</v>
      </c>
      <c r="C4" s="106"/>
      <c r="D4" s="107" t="s">
        <v>418</v>
      </c>
      <c r="E4" s="108"/>
      <c r="F4" s="108" t="str">
        <f t="shared" si="0"/>
        <v/>
      </c>
      <c r="G4" s="112" t="s">
        <v>419</v>
      </c>
    </row>
    <row r="5" spans="3:7" ht="15" customHeight="1">
      <c r="C5" s="106"/>
      <c r="D5" s="107" t="s">
        <v>420</v>
      </c>
      <c r="E5" s="108"/>
      <c r="F5" s="108" t="str">
        <f t="shared" si="0"/>
        <v/>
      </c>
      <c r="G5" s="112" t="s">
        <v>421</v>
      </c>
    </row>
    <row r="6" spans="2:17" ht="38.25">
      <c r="B6" s="144" t="s">
        <v>422</v>
      </c>
      <c r="C6" s="145" t="s">
        <v>423</v>
      </c>
      <c r="D6" s="146" t="s">
        <v>424</v>
      </c>
      <c r="E6" s="146" t="s">
        <v>425</v>
      </c>
      <c r="F6" s="147" t="s">
        <v>426</v>
      </c>
      <c r="G6" s="147" t="s">
        <v>427</v>
      </c>
      <c r="H6" s="106"/>
      <c r="I6" s="106"/>
      <c r="J6" s="106"/>
      <c r="K6" s="106"/>
      <c r="L6" s="106"/>
      <c r="M6" s="106"/>
      <c r="N6" s="106"/>
      <c r="O6" s="106"/>
      <c r="P6" s="106"/>
      <c r="Q6" s="106"/>
    </row>
    <row r="7" spans="2:25" ht="16.5" customHeight="1">
      <c r="B7" s="113"/>
      <c r="C7" s="114"/>
      <c r="D7" s="115"/>
      <c r="E7" s="116"/>
      <c r="F7" s="116"/>
      <c r="G7" s="116"/>
      <c r="H7" s="117"/>
      <c r="I7" s="117"/>
      <c r="J7" s="117"/>
      <c r="K7" s="117"/>
      <c r="L7" s="117"/>
      <c r="M7" s="117"/>
      <c r="N7" s="117"/>
      <c r="O7" s="117"/>
      <c r="P7" s="117"/>
      <c r="Q7" s="117"/>
      <c r="R7" s="117"/>
      <c r="S7" s="117"/>
      <c r="T7" s="117"/>
      <c r="U7" s="117"/>
      <c r="V7" s="117"/>
      <c r="W7" s="117"/>
      <c r="X7" s="117"/>
      <c r="Y7" s="117"/>
    </row>
    <row r="8" spans="2:25" ht="16.5" customHeight="1">
      <c r="B8" s="118" t="s">
        <v>428</v>
      </c>
      <c r="C8" s="119">
        <v>1</v>
      </c>
      <c r="D8" s="120"/>
      <c r="E8" s="121"/>
      <c r="F8" s="122"/>
      <c r="G8" s="122"/>
      <c r="H8" s="117"/>
      <c r="I8" s="117"/>
      <c r="J8" s="117"/>
      <c r="K8" s="117"/>
      <c r="L8" s="117"/>
      <c r="M8" s="117"/>
      <c r="N8" s="117"/>
      <c r="O8" s="117"/>
      <c r="P8" s="117"/>
      <c r="Q8" s="117"/>
      <c r="R8" s="117"/>
      <c r="S8" s="117"/>
      <c r="T8" s="117"/>
      <c r="U8" s="117"/>
      <c r="V8" s="117"/>
      <c r="W8" s="117"/>
      <c r="X8" s="117"/>
      <c r="Y8" s="117"/>
    </row>
    <row r="9" spans="2:25" ht="16.5" customHeight="1">
      <c r="B9" s="123" t="str">
        <f aca="true" t="shared" si="1" ref="B9:B13">IF(E1="","",COUNTIF(E$8:E$43,E1)&amp;" "&amp;E1)</f>
        <v>0 Beef</v>
      </c>
      <c r="C9" s="119">
        <v>2</v>
      </c>
      <c r="D9" s="120"/>
      <c r="E9" s="121"/>
      <c r="F9" s="122"/>
      <c r="G9" s="122"/>
      <c r="H9" s="117"/>
      <c r="I9" s="117"/>
      <c r="J9" s="117"/>
      <c r="K9" s="117"/>
      <c r="L9" s="117"/>
      <c r="M9" s="117"/>
      <c r="N9" s="117"/>
      <c r="O9" s="117"/>
      <c r="P9" s="117"/>
      <c r="Q9" s="117"/>
      <c r="R9" s="117"/>
      <c r="S9" s="117"/>
      <c r="T9" s="117"/>
      <c r="U9" s="117"/>
      <c r="V9" s="117"/>
      <c r="W9" s="117"/>
      <c r="X9" s="117"/>
      <c r="Y9" s="117"/>
    </row>
    <row r="10" spans="2:25" ht="16.5" customHeight="1">
      <c r="B10" s="123" t="str">
        <f t="shared" si="1"/>
        <v>0 Fish</v>
      </c>
      <c r="C10" s="119">
        <v>3</v>
      </c>
      <c r="D10" s="120"/>
      <c r="E10" s="121"/>
      <c r="F10" s="122"/>
      <c r="G10" s="122"/>
      <c r="H10" s="117"/>
      <c r="I10" s="117"/>
      <c r="J10" s="117"/>
      <c r="K10" s="117"/>
      <c r="L10" s="117"/>
      <c r="M10" s="117"/>
      <c r="N10" s="117"/>
      <c r="O10" s="117"/>
      <c r="P10" s="117"/>
      <c r="Q10" s="117"/>
      <c r="R10" s="117"/>
      <c r="S10" s="117"/>
      <c r="T10" s="117"/>
      <c r="U10" s="117"/>
      <c r="V10" s="117"/>
      <c r="W10" s="117"/>
      <c r="X10" s="117"/>
      <c r="Y10" s="117"/>
    </row>
    <row r="11" spans="2:25" ht="16.5" customHeight="1">
      <c r="B11" s="123" t="str">
        <f t="shared" si="1"/>
        <v>0 Vegetarian</v>
      </c>
      <c r="C11" s="119">
        <v>4</v>
      </c>
      <c r="D11" s="120"/>
      <c r="E11" s="121"/>
      <c r="F11" s="122"/>
      <c r="G11" s="122"/>
      <c r="H11" s="117"/>
      <c r="I11" s="117"/>
      <c r="J11" s="117"/>
      <c r="K11" s="117"/>
      <c r="L11" s="117"/>
      <c r="M11" s="117"/>
      <c r="N11" s="117"/>
      <c r="O11" s="117"/>
      <c r="P11" s="117"/>
      <c r="Q11" s="117"/>
      <c r="R11" s="117"/>
      <c r="S11" s="117"/>
      <c r="T11" s="117"/>
      <c r="U11" s="117"/>
      <c r="V11" s="117"/>
      <c r="W11" s="117"/>
      <c r="X11" s="117"/>
      <c r="Y11" s="117"/>
    </row>
    <row r="12" spans="2:25" ht="16.5" customHeight="1">
      <c r="B12" s="123" t="str">
        <f t="shared" si="1"/>
        <v/>
      </c>
      <c r="C12" s="119">
        <v>5</v>
      </c>
      <c r="D12" s="120"/>
      <c r="E12" s="121"/>
      <c r="F12" s="122"/>
      <c r="G12" s="122"/>
      <c r="H12" s="117"/>
      <c r="I12" s="117"/>
      <c r="J12" s="117"/>
      <c r="K12" s="117"/>
      <c r="L12" s="117"/>
      <c r="M12" s="117"/>
      <c r="N12" s="117"/>
      <c r="O12" s="117"/>
      <c r="P12" s="117"/>
      <c r="Q12" s="117"/>
      <c r="R12" s="117"/>
      <c r="S12" s="117"/>
      <c r="T12" s="117"/>
      <c r="U12" s="117"/>
      <c r="V12" s="117"/>
      <c r="W12" s="117"/>
      <c r="X12" s="117"/>
      <c r="Y12" s="117"/>
    </row>
    <row r="13" spans="2:25" ht="16.5" customHeight="1">
      <c r="B13" s="123" t="str">
        <f t="shared" si="1"/>
        <v/>
      </c>
      <c r="C13" s="119">
        <v>6</v>
      </c>
      <c r="D13" s="120"/>
      <c r="E13" s="121"/>
      <c r="F13" s="122"/>
      <c r="G13" s="122"/>
      <c r="H13" s="117"/>
      <c r="I13" s="117"/>
      <c r="J13" s="117"/>
      <c r="K13" s="117"/>
      <c r="L13" s="117"/>
      <c r="M13" s="117"/>
      <c r="N13" s="117"/>
      <c r="O13" s="117"/>
      <c r="P13" s="117"/>
      <c r="Q13" s="117"/>
      <c r="R13" s="117"/>
      <c r="S13" s="117"/>
      <c r="T13" s="117"/>
      <c r="U13" s="117"/>
      <c r="V13" s="117"/>
      <c r="W13" s="117"/>
      <c r="X13" s="117"/>
      <c r="Y13" s="117"/>
    </row>
    <row r="14" spans="2:25" ht="16.5" customHeight="1">
      <c r="B14" s="124"/>
      <c r="C14" s="119">
        <v>7</v>
      </c>
      <c r="D14" s="120"/>
      <c r="E14" s="121"/>
      <c r="F14" s="122"/>
      <c r="G14" s="122"/>
      <c r="H14" s="117"/>
      <c r="I14" s="117"/>
      <c r="J14" s="117"/>
      <c r="K14" s="117"/>
      <c r="L14" s="117"/>
      <c r="M14" s="117"/>
      <c r="N14" s="117"/>
      <c r="O14" s="117"/>
      <c r="P14" s="117"/>
      <c r="Q14" s="117"/>
      <c r="R14" s="117"/>
      <c r="S14" s="117"/>
      <c r="T14" s="117"/>
      <c r="U14" s="117"/>
      <c r="V14" s="117"/>
      <c r="W14" s="117"/>
      <c r="X14" s="117"/>
      <c r="Y14" s="117"/>
    </row>
    <row r="15" spans="2:25" ht="16.5" customHeight="1">
      <c r="B15" s="125"/>
      <c r="C15" s="119">
        <v>8</v>
      </c>
      <c r="D15" s="120"/>
      <c r="E15" s="121"/>
      <c r="F15" s="122"/>
      <c r="G15" s="122"/>
      <c r="H15" s="117"/>
      <c r="I15" s="117"/>
      <c r="J15" s="117"/>
      <c r="K15" s="117"/>
      <c r="L15" s="117"/>
      <c r="M15" s="117"/>
      <c r="N15" s="117"/>
      <c r="O15" s="117"/>
      <c r="P15" s="117"/>
      <c r="Q15" s="117"/>
      <c r="R15" s="117"/>
      <c r="S15" s="117"/>
      <c r="T15" s="117"/>
      <c r="U15" s="117"/>
      <c r="V15" s="117"/>
      <c r="W15" s="117"/>
      <c r="X15" s="117"/>
      <c r="Y15" s="117"/>
    </row>
    <row r="16" spans="2:25" ht="16.5" customHeight="1">
      <c r="B16" s="126"/>
      <c r="C16" s="119">
        <v>9</v>
      </c>
      <c r="D16" s="120"/>
      <c r="E16" s="121"/>
      <c r="F16" s="122"/>
      <c r="G16" s="122"/>
      <c r="H16" s="117"/>
      <c r="I16" s="117"/>
      <c r="J16" s="117"/>
      <c r="K16" s="117"/>
      <c r="L16" s="117"/>
      <c r="M16" s="117"/>
      <c r="N16" s="117"/>
      <c r="O16" s="117"/>
      <c r="P16" s="117"/>
      <c r="Q16" s="117"/>
      <c r="R16" s="117"/>
      <c r="S16" s="117"/>
      <c r="T16" s="117"/>
      <c r="U16" s="117"/>
      <c r="V16" s="117"/>
      <c r="W16" s="117"/>
      <c r="X16" s="117"/>
      <c r="Y16" s="117"/>
    </row>
    <row r="17" spans="2:25" ht="16.5" customHeight="1">
      <c r="B17" s="124"/>
      <c r="C17" s="119">
        <v>10</v>
      </c>
      <c r="D17" s="120"/>
      <c r="E17" s="121"/>
      <c r="F17" s="122"/>
      <c r="G17" s="122"/>
      <c r="H17" s="117"/>
      <c r="I17" s="117"/>
      <c r="J17" s="117"/>
      <c r="K17" s="117"/>
      <c r="L17" s="117"/>
      <c r="M17" s="117"/>
      <c r="N17" s="117"/>
      <c r="O17" s="117"/>
      <c r="P17" s="117"/>
      <c r="Q17" s="117"/>
      <c r="R17" s="117"/>
      <c r="S17" s="117"/>
      <c r="T17" s="117"/>
      <c r="U17" s="117"/>
      <c r="V17" s="117"/>
      <c r="W17" s="117"/>
      <c r="X17" s="117"/>
      <c r="Y17" s="117"/>
    </row>
    <row r="18" spans="2:25" ht="16.5" customHeight="1">
      <c r="B18" s="124"/>
      <c r="C18" s="119">
        <v>11</v>
      </c>
      <c r="D18" s="120"/>
      <c r="E18" s="121"/>
      <c r="F18" s="122"/>
      <c r="G18" s="122"/>
      <c r="H18" s="117"/>
      <c r="I18" s="117"/>
      <c r="J18" s="117"/>
      <c r="K18" s="117"/>
      <c r="L18" s="117"/>
      <c r="M18" s="117"/>
      <c r="N18" s="117"/>
      <c r="O18" s="117"/>
      <c r="P18" s="117"/>
      <c r="Q18" s="117"/>
      <c r="R18" s="117"/>
      <c r="S18" s="117"/>
      <c r="T18" s="117"/>
      <c r="U18" s="117"/>
      <c r="V18" s="117"/>
      <c r="W18" s="117"/>
      <c r="X18" s="117"/>
      <c r="Y18" s="117"/>
    </row>
    <row r="19" spans="2:25" ht="16.5" customHeight="1">
      <c r="B19" s="124"/>
      <c r="C19" s="119">
        <v>12</v>
      </c>
      <c r="D19" s="120"/>
      <c r="E19" s="121"/>
      <c r="F19" s="122"/>
      <c r="G19" s="122"/>
      <c r="H19" s="117"/>
      <c r="I19" s="117"/>
      <c r="J19" s="117"/>
      <c r="K19" s="117"/>
      <c r="L19" s="117"/>
      <c r="M19" s="117"/>
      <c r="N19" s="117"/>
      <c r="O19" s="117"/>
      <c r="P19" s="117"/>
      <c r="Q19" s="117"/>
      <c r="R19" s="117"/>
      <c r="S19" s="117"/>
      <c r="T19" s="117"/>
      <c r="U19" s="117"/>
      <c r="V19" s="117"/>
      <c r="W19" s="117"/>
      <c r="X19" s="117"/>
      <c r="Y19" s="117"/>
    </row>
    <row r="20" spans="2:25" ht="16.5" customHeight="1">
      <c r="B20" s="124"/>
      <c r="C20" s="119">
        <v>13</v>
      </c>
      <c r="D20" s="120"/>
      <c r="E20" s="121"/>
      <c r="F20" s="122"/>
      <c r="G20" s="122"/>
      <c r="H20" s="117"/>
      <c r="I20" s="117"/>
      <c r="J20" s="117"/>
      <c r="K20" s="117"/>
      <c r="L20" s="117"/>
      <c r="M20" s="117"/>
      <c r="N20" s="117"/>
      <c r="O20" s="117"/>
      <c r="P20" s="117"/>
      <c r="Q20" s="117"/>
      <c r="R20" s="117"/>
      <c r="S20" s="117"/>
      <c r="T20" s="117"/>
      <c r="U20" s="117"/>
      <c r="V20" s="117"/>
      <c r="W20" s="117"/>
      <c r="X20" s="117"/>
      <c r="Y20" s="117"/>
    </row>
    <row r="21" spans="2:25" ht="16.5" customHeight="1">
      <c r="B21" s="124"/>
      <c r="C21" s="119">
        <v>14</v>
      </c>
      <c r="D21" s="120"/>
      <c r="E21" s="121"/>
      <c r="F21" s="122"/>
      <c r="G21" s="122"/>
      <c r="H21" s="117"/>
      <c r="I21" s="117"/>
      <c r="J21" s="117"/>
      <c r="K21" s="117"/>
      <c r="L21" s="117"/>
      <c r="M21" s="117"/>
      <c r="N21" s="117"/>
      <c r="O21" s="117"/>
      <c r="P21" s="117"/>
      <c r="Q21" s="117"/>
      <c r="R21" s="117"/>
      <c r="S21" s="117"/>
      <c r="T21" s="117"/>
      <c r="U21" s="117"/>
      <c r="V21" s="117"/>
      <c r="W21" s="117"/>
      <c r="X21" s="117"/>
      <c r="Y21" s="117"/>
    </row>
    <row r="22" spans="2:25" ht="16.5" customHeight="1">
      <c r="B22" s="124"/>
      <c r="C22" s="119">
        <v>15</v>
      </c>
      <c r="D22" s="120"/>
      <c r="E22" s="121"/>
      <c r="F22" s="122"/>
      <c r="G22" s="122"/>
      <c r="H22" s="117"/>
      <c r="I22" s="117"/>
      <c r="J22" s="117"/>
      <c r="K22" s="117"/>
      <c r="L22" s="117"/>
      <c r="M22" s="117"/>
      <c r="N22" s="117"/>
      <c r="O22" s="117"/>
      <c r="P22" s="117"/>
      <c r="Q22" s="117"/>
      <c r="R22" s="117"/>
      <c r="S22" s="117"/>
      <c r="T22" s="117"/>
      <c r="U22" s="117"/>
      <c r="V22" s="117"/>
      <c r="W22" s="117"/>
      <c r="X22" s="117"/>
      <c r="Y22" s="117"/>
    </row>
    <row r="23" spans="2:25" ht="16.5" customHeight="1">
      <c r="B23" s="124"/>
      <c r="C23" s="119">
        <v>16</v>
      </c>
      <c r="D23" s="120"/>
      <c r="E23" s="121"/>
      <c r="F23" s="122"/>
      <c r="G23" s="122"/>
      <c r="H23" s="117"/>
      <c r="I23" s="117"/>
      <c r="J23" s="117"/>
      <c r="K23" s="117"/>
      <c r="L23" s="117"/>
      <c r="M23" s="117"/>
      <c r="N23" s="117"/>
      <c r="O23" s="117"/>
      <c r="P23" s="117"/>
      <c r="Q23" s="117"/>
      <c r="R23" s="117"/>
      <c r="S23" s="117"/>
      <c r="T23" s="117"/>
      <c r="U23" s="117"/>
      <c r="V23" s="117"/>
      <c r="W23" s="117"/>
      <c r="X23" s="117"/>
      <c r="Y23" s="117"/>
    </row>
    <row r="24" spans="2:25" ht="16.5" customHeight="1">
      <c r="B24" s="124"/>
      <c r="C24" s="119">
        <v>17</v>
      </c>
      <c r="D24" s="120"/>
      <c r="E24" s="121"/>
      <c r="F24" s="122"/>
      <c r="G24" s="122"/>
      <c r="H24" s="117"/>
      <c r="I24" s="117"/>
      <c r="J24" s="117"/>
      <c r="K24" s="117"/>
      <c r="L24" s="117"/>
      <c r="M24" s="117"/>
      <c r="N24" s="117"/>
      <c r="O24" s="117"/>
      <c r="P24" s="117"/>
      <c r="Q24" s="117"/>
      <c r="R24" s="117"/>
      <c r="S24" s="117"/>
      <c r="T24" s="117"/>
      <c r="U24" s="117"/>
      <c r="V24" s="117"/>
      <c r="W24" s="117"/>
      <c r="X24" s="117"/>
      <c r="Y24" s="117"/>
    </row>
    <row r="25" spans="2:25" ht="16.5" customHeight="1">
      <c r="B25" s="124"/>
      <c r="C25" s="119">
        <v>18</v>
      </c>
      <c r="D25" s="120"/>
      <c r="E25" s="121"/>
      <c r="F25" s="122"/>
      <c r="G25" s="122"/>
      <c r="H25" s="117"/>
      <c r="I25" s="117"/>
      <c r="J25" s="117"/>
      <c r="K25" s="117"/>
      <c r="L25" s="117"/>
      <c r="M25" s="117"/>
      <c r="N25" s="117"/>
      <c r="O25" s="117"/>
      <c r="P25" s="117"/>
      <c r="Q25" s="117"/>
      <c r="R25" s="117"/>
      <c r="S25" s="117"/>
      <c r="T25" s="117"/>
      <c r="U25" s="117"/>
      <c r="V25" s="117"/>
      <c r="W25" s="117"/>
      <c r="X25" s="117"/>
      <c r="Y25" s="117"/>
    </row>
    <row r="26" spans="2:25" ht="16.5" customHeight="1">
      <c r="B26" s="124"/>
      <c r="C26" s="119">
        <v>19</v>
      </c>
      <c r="D26" s="120"/>
      <c r="E26" s="121"/>
      <c r="F26" s="122"/>
      <c r="G26" s="122"/>
      <c r="H26" s="117"/>
      <c r="I26" s="117"/>
      <c r="J26" s="117"/>
      <c r="K26" s="117"/>
      <c r="L26" s="117"/>
      <c r="M26" s="117"/>
      <c r="N26" s="117"/>
      <c r="O26" s="117"/>
      <c r="P26" s="117"/>
      <c r="Q26" s="117"/>
      <c r="R26" s="117"/>
      <c r="S26" s="117"/>
      <c r="T26" s="117"/>
      <c r="U26" s="117"/>
      <c r="V26" s="117"/>
      <c r="W26" s="117"/>
      <c r="X26" s="117"/>
      <c r="Y26" s="117"/>
    </row>
    <row r="27" spans="2:25" ht="16.5" customHeight="1">
      <c r="B27" s="124"/>
      <c r="C27" s="119">
        <v>20</v>
      </c>
      <c r="D27" s="120"/>
      <c r="E27" s="121"/>
      <c r="F27" s="122"/>
      <c r="G27" s="122"/>
      <c r="H27" s="117"/>
      <c r="I27" s="117"/>
      <c r="J27" s="117"/>
      <c r="K27" s="117"/>
      <c r="L27" s="117"/>
      <c r="M27" s="117"/>
      <c r="N27" s="117"/>
      <c r="O27" s="117"/>
      <c r="P27" s="117"/>
      <c r="Q27" s="117"/>
      <c r="R27" s="117"/>
      <c r="S27" s="117"/>
      <c r="T27" s="117"/>
      <c r="U27" s="117"/>
      <c r="V27" s="117"/>
      <c r="W27" s="117"/>
      <c r="X27" s="117"/>
      <c r="Y27" s="117"/>
    </row>
    <row r="28" spans="2:25" ht="16.5" customHeight="1">
      <c r="B28" s="124"/>
      <c r="C28" s="119">
        <v>21</v>
      </c>
      <c r="D28" s="120"/>
      <c r="E28" s="121"/>
      <c r="F28" s="122"/>
      <c r="G28" s="122"/>
      <c r="H28" s="117"/>
      <c r="I28" s="117"/>
      <c r="J28" s="117"/>
      <c r="K28" s="117"/>
      <c r="L28" s="117"/>
      <c r="M28" s="117"/>
      <c r="N28" s="117"/>
      <c r="O28" s="117"/>
      <c r="P28" s="117"/>
      <c r="Q28" s="117"/>
      <c r="R28" s="117"/>
      <c r="S28" s="117"/>
      <c r="T28" s="117"/>
      <c r="U28" s="117"/>
      <c r="V28" s="117"/>
      <c r="W28" s="117"/>
      <c r="X28" s="117"/>
      <c r="Y28" s="117"/>
    </row>
    <row r="29" spans="2:25" ht="16.5" customHeight="1">
      <c r="B29" s="124"/>
      <c r="C29" s="119">
        <v>22</v>
      </c>
      <c r="D29" s="120"/>
      <c r="E29" s="121"/>
      <c r="F29" s="122"/>
      <c r="G29" s="122"/>
      <c r="H29" s="117"/>
      <c r="I29" s="117"/>
      <c r="J29" s="117"/>
      <c r="K29" s="117"/>
      <c r="L29" s="117"/>
      <c r="M29" s="117"/>
      <c r="N29" s="117"/>
      <c r="O29" s="117"/>
      <c r="P29" s="117"/>
      <c r="Q29" s="117"/>
      <c r="R29" s="117"/>
      <c r="S29" s="117"/>
      <c r="T29" s="117"/>
      <c r="U29" s="117"/>
      <c r="V29" s="117"/>
      <c r="W29" s="117"/>
      <c r="X29" s="117"/>
      <c r="Y29" s="117"/>
    </row>
    <row r="30" spans="2:25" ht="16.5" customHeight="1">
      <c r="B30" s="124"/>
      <c r="C30" s="119">
        <v>23</v>
      </c>
      <c r="D30" s="120"/>
      <c r="E30" s="121"/>
      <c r="F30" s="122"/>
      <c r="G30" s="122"/>
      <c r="H30" s="117"/>
      <c r="I30" s="117"/>
      <c r="J30" s="117"/>
      <c r="K30" s="117"/>
      <c r="L30" s="117"/>
      <c r="M30" s="117"/>
      <c r="N30" s="117"/>
      <c r="O30" s="117"/>
      <c r="P30" s="117"/>
      <c r="Q30" s="117"/>
      <c r="R30" s="117"/>
      <c r="S30" s="117"/>
      <c r="T30" s="117"/>
      <c r="U30" s="117"/>
      <c r="V30" s="117"/>
      <c r="W30" s="117"/>
      <c r="X30" s="117"/>
      <c r="Y30" s="117"/>
    </row>
    <row r="31" spans="2:25" ht="16.5" customHeight="1">
      <c r="B31" s="124"/>
      <c r="C31" s="119">
        <v>24</v>
      </c>
      <c r="D31" s="120"/>
      <c r="E31" s="121"/>
      <c r="F31" s="122"/>
      <c r="G31" s="122"/>
      <c r="H31" s="117"/>
      <c r="I31" s="117"/>
      <c r="J31" s="117"/>
      <c r="K31" s="117"/>
      <c r="L31" s="117"/>
      <c r="M31" s="117"/>
      <c r="N31" s="117"/>
      <c r="O31" s="117"/>
      <c r="P31" s="117"/>
      <c r="Q31" s="117"/>
      <c r="R31" s="117"/>
      <c r="S31" s="117"/>
      <c r="T31" s="117"/>
      <c r="U31" s="117"/>
      <c r="V31" s="117"/>
      <c r="W31" s="117"/>
      <c r="X31" s="117"/>
      <c r="Y31" s="117"/>
    </row>
    <row r="32" spans="2:25" ht="16.5" customHeight="1">
      <c r="B32" s="124"/>
      <c r="C32" s="119">
        <v>25</v>
      </c>
      <c r="D32" s="120"/>
      <c r="E32" s="121"/>
      <c r="F32" s="122"/>
      <c r="G32" s="122"/>
      <c r="H32" s="117"/>
      <c r="I32" s="117"/>
      <c r="J32" s="117"/>
      <c r="K32" s="117"/>
      <c r="L32" s="117"/>
      <c r="M32" s="117"/>
      <c r="N32" s="117"/>
      <c r="O32" s="117"/>
      <c r="P32" s="117"/>
      <c r="Q32" s="117"/>
      <c r="R32" s="117"/>
      <c r="S32" s="117"/>
      <c r="T32" s="117"/>
      <c r="U32" s="117"/>
      <c r="V32" s="117"/>
      <c r="W32" s="117"/>
      <c r="X32" s="117"/>
      <c r="Y32" s="117"/>
    </row>
    <row r="33" spans="2:25" ht="16.5" customHeight="1">
      <c r="B33" s="124"/>
      <c r="C33" s="119">
        <v>26</v>
      </c>
      <c r="D33" s="120"/>
      <c r="E33" s="121"/>
      <c r="F33" s="122"/>
      <c r="G33" s="122"/>
      <c r="H33" s="117"/>
      <c r="I33" s="117"/>
      <c r="J33" s="117"/>
      <c r="K33" s="117"/>
      <c r="L33" s="117"/>
      <c r="M33" s="117"/>
      <c r="N33" s="117"/>
      <c r="O33" s="117"/>
      <c r="P33" s="117"/>
      <c r="Q33" s="117"/>
      <c r="R33" s="117"/>
      <c r="S33" s="117"/>
      <c r="T33" s="117"/>
      <c r="U33" s="117"/>
      <c r="V33" s="117"/>
      <c r="W33" s="117"/>
      <c r="X33" s="117"/>
      <c r="Y33" s="117"/>
    </row>
    <row r="34" spans="2:25" ht="16.5" customHeight="1">
      <c r="B34" s="124"/>
      <c r="C34" s="119">
        <v>27</v>
      </c>
      <c r="D34" s="120"/>
      <c r="E34" s="121"/>
      <c r="F34" s="122"/>
      <c r="G34" s="122"/>
      <c r="H34" s="117"/>
      <c r="I34" s="117"/>
      <c r="J34" s="117"/>
      <c r="K34" s="117"/>
      <c r="L34" s="117"/>
      <c r="M34" s="117"/>
      <c r="N34" s="117"/>
      <c r="O34" s="117"/>
      <c r="P34" s="117"/>
      <c r="Q34" s="117"/>
      <c r="R34" s="117"/>
      <c r="S34" s="117"/>
      <c r="T34" s="117"/>
      <c r="U34" s="117"/>
      <c r="V34" s="117"/>
      <c r="W34" s="117"/>
      <c r="X34" s="117"/>
      <c r="Y34" s="117"/>
    </row>
    <row r="35" spans="2:25" ht="16.5" customHeight="1">
      <c r="B35" s="124"/>
      <c r="C35" s="119">
        <v>28</v>
      </c>
      <c r="D35" s="120"/>
      <c r="E35" s="121"/>
      <c r="F35" s="122"/>
      <c r="G35" s="122"/>
      <c r="H35" s="117"/>
      <c r="I35" s="117"/>
      <c r="J35" s="117"/>
      <c r="K35" s="117"/>
      <c r="L35" s="117"/>
      <c r="M35" s="117"/>
      <c r="N35" s="117"/>
      <c r="O35" s="117"/>
      <c r="P35" s="117"/>
      <c r="Q35" s="117"/>
      <c r="R35" s="117"/>
      <c r="S35" s="117"/>
      <c r="T35" s="117"/>
      <c r="U35" s="117"/>
      <c r="V35" s="117"/>
      <c r="W35" s="117"/>
      <c r="X35" s="117"/>
      <c r="Y35" s="117"/>
    </row>
    <row r="36" spans="2:25" ht="16.5" customHeight="1">
      <c r="B36" s="124"/>
      <c r="C36" s="119">
        <v>29</v>
      </c>
      <c r="D36" s="120"/>
      <c r="E36" s="121"/>
      <c r="F36" s="122"/>
      <c r="G36" s="122"/>
      <c r="H36" s="117"/>
      <c r="I36" s="117"/>
      <c r="J36" s="117"/>
      <c r="K36" s="117"/>
      <c r="L36" s="117"/>
      <c r="M36" s="117"/>
      <c r="N36" s="117"/>
      <c r="O36" s="117"/>
      <c r="P36" s="117"/>
      <c r="Q36" s="117"/>
      <c r="R36" s="117"/>
      <c r="S36" s="117"/>
      <c r="T36" s="117"/>
      <c r="U36" s="117"/>
      <c r="V36" s="117"/>
      <c r="W36" s="117"/>
      <c r="X36" s="117"/>
      <c r="Y36" s="117"/>
    </row>
    <row r="37" spans="2:25" ht="16.5" customHeight="1">
      <c r="B37" s="124"/>
      <c r="C37" s="119">
        <v>30</v>
      </c>
      <c r="D37" s="120"/>
      <c r="E37" s="121"/>
      <c r="F37" s="122"/>
      <c r="G37" s="122"/>
      <c r="H37" s="117"/>
      <c r="I37" s="117"/>
      <c r="J37" s="117"/>
      <c r="K37" s="117"/>
      <c r="L37" s="117"/>
      <c r="M37" s="117"/>
      <c r="N37" s="117"/>
      <c r="O37" s="117"/>
      <c r="P37" s="117"/>
      <c r="Q37" s="117"/>
      <c r="R37" s="117"/>
      <c r="S37" s="117"/>
      <c r="T37" s="117"/>
      <c r="U37" s="117"/>
      <c r="V37" s="117"/>
      <c r="W37" s="117"/>
      <c r="X37" s="117"/>
      <c r="Y37" s="117"/>
    </row>
    <row r="38" spans="2:25" ht="16.5" customHeight="1">
      <c r="B38" s="124"/>
      <c r="C38" s="119">
        <v>31</v>
      </c>
      <c r="D38" s="120"/>
      <c r="E38" s="121"/>
      <c r="F38" s="122"/>
      <c r="G38" s="122"/>
      <c r="H38" s="117"/>
      <c r="I38" s="117"/>
      <c r="J38" s="117"/>
      <c r="K38" s="117"/>
      <c r="L38" s="117"/>
      <c r="M38" s="117"/>
      <c r="N38" s="117"/>
      <c r="O38" s="117"/>
      <c r="P38" s="117"/>
      <c r="Q38" s="117"/>
      <c r="R38" s="117"/>
      <c r="S38" s="117"/>
      <c r="T38" s="117"/>
      <c r="U38" s="117"/>
      <c r="V38" s="117"/>
      <c r="W38" s="117"/>
      <c r="X38" s="117"/>
      <c r="Y38" s="117"/>
    </row>
    <row r="39" spans="2:25" ht="16.5" customHeight="1">
      <c r="B39" s="124"/>
      <c r="C39" s="119">
        <v>32</v>
      </c>
      <c r="D39" s="120"/>
      <c r="E39" s="121"/>
      <c r="F39" s="122"/>
      <c r="G39" s="122"/>
      <c r="H39" s="117"/>
      <c r="I39" s="117"/>
      <c r="J39" s="117"/>
      <c r="K39" s="117"/>
      <c r="L39" s="117"/>
      <c r="M39" s="117"/>
      <c r="N39" s="117"/>
      <c r="O39" s="117"/>
      <c r="P39" s="117"/>
      <c r="Q39" s="117"/>
      <c r="R39" s="117"/>
      <c r="S39" s="117"/>
      <c r="T39" s="117"/>
      <c r="U39" s="117"/>
      <c r="V39" s="117"/>
      <c r="W39" s="117"/>
      <c r="X39" s="117"/>
      <c r="Y39" s="117"/>
    </row>
    <row r="40" spans="2:25" ht="16.5" customHeight="1">
      <c r="B40" s="124"/>
      <c r="C40" s="119">
        <v>33</v>
      </c>
      <c r="D40" s="120"/>
      <c r="E40" s="121"/>
      <c r="F40" s="122"/>
      <c r="G40" s="122"/>
      <c r="H40" s="117"/>
      <c r="I40" s="117"/>
      <c r="J40" s="117"/>
      <c r="K40" s="117"/>
      <c r="L40" s="117"/>
      <c r="M40" s="117"/>
      <c r="N40" s="117"/>
      <c r="O40" s="117"/>
      <c r="P40" s="117"/>
      <c r="Q40" s="117"/>
      <c r="R40" s="117"/>
      <c r="S40" s="117"/>
      <c r="T40" s="117"/>
      <c r="U40" s="117"/>
      <c r="V40" s="117"/>
      <c r="W40" s="117"/>
      <c r="X40" s="117"/>
      <c r="Y40" s="117"/>
    </row>
    <row r="41" spans="2:25" ht="16.5" customHeight="1">
      <c r="B41" s="124"/>
      <c r="C41" s="119">
        <v>34</v>
      </c>
      <c r="D41" s="120"/>
      <c r="E41" s="121"/>
      <c r="F41" s="122"/>
      <c r="G41" s="122"/>
      <c r="H41" s="117"/>
      <c r="I41" s="117"/>
      <c r="J41" s="117"/>
      <c r="K41" s="117"/>
      <c r="L41" s="117"/>
      <c r="M41" s="117"/>
      <c r="N41" s="117"/>
      <c r="O41" s="117"/>
      <c r="P41" s="117"/>
      <c r="Q41" s="117"/>
      <c r="R41" s="117"/>
      <c r="S41" s="117"/>
      <c r="T41" s="117"/>
      <c r="U41" s="117"/>
      <c r="V41" s="117"/>
      <c r="W41" s="117"/>
      <c r="X41" s="117"/>
      <c r="Y41" s="117"/>
    </row>
    <row r="42" spans="2:25" ht="16.5" customHeight="1">
      <c r="B42" s="124"/>
      <c r="C42" s="119">
        <v>35</v>
      </c>
      <c r="D42" s="120"/>
      <c r="E42" s="121"/>
      <c r="F42" s="122"/>
      <c r="G42" s="122"/>
      <c r="H42" s="117"/>
      <c r="I42" s="117"/>
      <c r="J42" s="117"/>
      <c r="K42" s="117"/>
      <c r="L42" s="117"/>
      <c r="M42" s="117"/>
      <c r="N42" s="117"/>
      <c r="O42" s="117"/>
      <c r="P42" s="117"/>
      <c r="Q42" s="117"/>
      <c r="R42" s="117"/>
      <c r="S42" s="117"/>
      <c r="T42" s="117"/>
      <c r="U42" s="117"/>
      <c r="V42" s="117"/>
      <c r="W42" s="117"/>
      <c r="X42" s="117"/>
      <c r="Y42" s="117"/>
    </row>
    <row r="43" spans="2:25" ht="16.5" customHeight="1">
      <c r="B43" s="124"/>
      <c r="C43" s="119">
        <v>36</v>
      </c>
      <c r="D43" s="120"/>
      <c r="E43" s="121"/>
      <c r="F43" s="122"/>
      <c r="G43" s="122"/>
      <c r="H43" s="117"/>
      <c r="I43" s="117"/>
      <c r="J43" s="117"/>
      <c r="K43" s="117"/>
      <c r="L43" s="117"/>
      <c r="M43" s="117"/>
      <c r="N43" s="117"/>
      <c r="O43" s="117"/>
      <c r="P43" s="117"/>
      <c r="Q43" s="117"/>
      <c r="R43" s="117"/>
      <c r="S43" s="117"/>
      <c r="T43" s="117"/>
      <c r="U43" s="117"/>
      <c r="V43" s="117"/>
      <c r="W43" s="117"/>
      <c r="X43" s="117"/>
      <c r="Y43" s="117"/>
    </row>
    <row r="44" spans="2:25" ht="16.5" customHeight="1">
      <c r="B44" s="127"/>
      <c r="C44" s="128"/>
      <c r="D44" s="129"/>
      <c r="E44" s="130"/>
      <c r="F44" s="130"/>
      <c r="G44" s="130"/>
      <c r="H44" s="117"/>
      <c r="I44" s="117"/>
      <c r="J44" s="117"/>
      <c r="K44" s="117"/>
      <c r="L44" s="117"/>
      <c r="M44" s="117"/>
      <c r="N44" s="117"/>
      <c r="O44" s="117"/>
      <c r="P44" s="117"/>
      <c r="Q44" s="117"/>
      <c r="R44" s="117"/>
      <c r="S44" s="117"/>
      <c r="T44" s="117"/>
      <c r="U44" s="117"/>
      <c r="V44" s="117"/>
      <c r="W44" s="117"/>
      <c r="X44" s="117"/>
      <c r="Y44" s="117"/>
    </row>
    <row r="45" spans="2:17" ht="16.5" customHeight="1">
      <c r="B45" s="131"/>
      <c r="C45" s="132"/>
      <c r="D45" s="133"/>
      <c r="E45" s="133"/>
      <c r="F45" s="134"/>
      <c r="G45" s="134"/>
      <c r="H45" s="106"/>
      <c r="I45" s="106"/>
      <c r="J45" s="106"/>
      <c r="K45" s="106"/>
      <c r="L45" s="106"/>
      <c r="M45" s="106"/>
      <c r="N45" s="106"/>
      <c r="O45" s="106"/>
      <c r="P45" s="106"/>
      <c r="Q45" s="106"/>
    </row>
    <row r="46" spans="2:17" ht="16.5" customHeight="1">
      <c r="B46" s="118" t="s">
        <v>429</v>
      </c>
      <c r="C46" s="135">
        <v>37</v>
      </c>
      <c r="D46" s="136"/>
      <c r="E46" s="121"/>
      <c r="F46" s="137"/>
      <c r="G46" s="137"/>
      <c r="H46" s="106"/>
      <c r="I46" s="106"/>
      <c r="J46" s="106"/>
      <c r="K46" s="106"/>
      <c r="L46" s="106"/>
      <c r="M46" s="106"/>
      <c r="N46" s="106"/>
      <c r="O46" s="106"/>
      <c r="P46" s="106"/>
      <c r="Q46" s="106"/>
    </row>
    <row r="47" spans="2:17" ht="16.5" customHeight="1">
      <c r="B47" s="126" t="str">
        <f>IF(E$1="","",COUNTIF(E46:E57,E$1)&amp;" "&amp;E$1)</f>
        <v>0 Beef</v>
      </c>
      <c r="C47" s="135">
        <v>38</v>
      </c>
      <c r="D47" s="136"/>
      <c r="E47" s="121"/>
      <c r="F47" s="137"/>
      <c r="G47" s="137"/>
      <c r="H47" s="106"/>
      <c r="I47" s="106"/>
      <c r="J47" s="106"/>
      <c r="K47" s="106"/>
      <c r="L47" s="106"/>
      <c r="M47" s="106"/>
      <c r="N47" s="106"/>
      <c r="O47" s="106"/>
      <c r="P47" s="106"/>
      <c r="Q47" s="106"/>
    </row>
    <row r="48" spans="2:17" ht="16.5" customHeight="1">
      <c r="B48" s="126" t="str">
        <f>IF(E$2="","",COUNTIF(E46:E57,E$2)&amp;" "&amp;E$2)</f>
        <v>0 Fish</v>
      </c>
      <c r="C48" s="135">
        <v>39</v>
      </c>
      <c r="D48" s="136"/>
      <c r="E48" s="121"/>
      <c r="F48" s="137"/>
      <c r="G48" s="137"/>
      <c r="H48" s="106"/>
      <c r="I48" s="106"/>
      <c r="J48" s="106"/>
      <c r="K48" s="106"/>
      <c r="L48" s="106"/>
      <c r="M48" s="106"/>
      <c r="N48" s="106"/>
      <c r="O48" s="106"/>
      <c r="P48" s="106"/>
      <c r="Q48" s="106"/>
    </row>
    <row r="49" spans="2:17" ht="16.5" customHeight="1">
      <c r="B49" s="126" t="str">
        <f>IF(E$3="","",COUNTIF(E46:E57,E$3)&amp;" "&amp;E$3)</f>
        <v>0 Vegetarian</v>
      </c>
      <c r="C49" s="135">
        <v>40</v>
      </c>
      <c r="D49" s="136"/>
      <c r="E49" s="121"/>
      <c r="F49" s="137"/>
      <c r="G49" s="137"/>
      <c r="H49" s="106"/>
      <c r="I49" s="106"/>
      <c r="J49" s="106"/>
      <c r="K49" s="106"/>
      <c r="L49" s="106"/>
      <c r="M49" s="106"/>
      <c r="N49" s="106"/>
      <c r="O49" s="106"/>
      <c r="P49" s="106"/>
      <c r="Q49" s="106"/>
    </row>
    <row r="50" spans="2:17" ht="16.5" customHeight="1">
      <c r="B50" s="126" t="str">
        <f>IF(E$4="","",COUNTIF(E46:E57,E$4)&amp;" "&amp;E$4)</f>
        <v/>
      </c>
      <c r="C50" s="135">
        <v>41</v>
      </c>
      <c r="D50" s="136"/>
      <c r="E50" s="121"/>
      <c r="F50" s="137"/>
      <c r="G50" s="137"/>
      <c r="H50" s="106"/>
      <c r="I50" s="106"/>
      <c r="J50" s="106"/>
      <c r="K50" s="106"/>
      <c r="L50" s="106"/>
      <c r="M50" s="106"/>
      <c r="N50" s="106"/>
      <c r="O50" s="106"/>
      <c r="P50" s="106"/>
      <c r="Q50" s="106"/>
    </row>
    <row r="51" spans="2:17" ht="16.5" customHeight="1">
      <c r="B51" s="126" t="str">
        <f>IF(E$5="","",COUNTIF(E46:E57,E$5)&amp;" "&amp;E$5)</f>
        <v/>
      </c>
      <c r="C51" s="135">
        <v>42</v>
      </c>
      <c r="D51" s="136"/>
      <c r="E51" s="121"/>
      <c r="F51" s="137"/>
      <c r="G51" s="137"/>
      <c r="H51" s="106"/>
      <c r="I51" s="106"/>
      <c r="J51" s="106"/>
      <c r="K51" s="106"/>
      <c r="L51" s="106"/>
      <c r="M51" s="106"/>
      <c r="N51" s="106"/>
      <c r="O51" s="106"/>
      <c r="P51" s="106"/>
      <c r="Q51" s="106"/>
    </row>
    <row r="52" spans="2:17" ht="16.5" customHeight="1">
      <c r="B52" s="138"/>
      <c r="C52" s="135">
        <v>43</v>
      </c>
      <c r="D52" s="136"/>
      <c r="E52" s="121"/>
      <c r="F52" s="137"/>
      <c r="G52" s="137"/>
      <c r="H52" s="106"/>
      <c r="I52" s="106"/>
      <c r="J52" s="106"/>
      <c r="K52" s="106"/>
      <c r="L52" s="106"/>
      <c r="M52" s="106"/>
      <c r="N52" s="106"/>
      <c r="O52" s="106"/>
      <c r="P52" s="106"/>
      <c r="Q52" s="106"/>
    </row>
    <row r="53" spans="2:17" ht="16.5" customHeight="1">
      <c r="B53" s="125" t="s">
        <v>430</v>
      </c>
      <c r="C53" s="135">
        <v>44</v>
      </c>
      <c r="D53" s="136"/>
      <c r="E53" s="121"/>
      <c r="F53" s="137"/>
      <c r="G53" s="137"/>
      <c r="H53" s="106"/>
      <c r="I53" s="106"/>
      <c r="J53" s="106"/>
      <c r="K53" s="106"/>
      <c r="L53" s="106"/>
      <c r="M53" s="106"/>
      <c r="N53" s="106"/>
      <c r="O53" s="106"/>
      <c r="P53" s="106"/>
      <c r="Q53" s="106"/>
    </row>
    <row r="54" spans="2:17" ht="16.5" customHeight="1">
      <c r="B54" s="126" t="s">
        <v>431</v>
      </c>
      <c r="C54" s="135">
        <v>45</v>
      </c>
      <c r="D54" s="136"/>
      <c r="E54" s="121"/>
      <c r="F54" s="137"/>
      <c r="G54" s="137"/>
      <c r="H54" s="106"/>
      <c r="I54" s="106"/>
      <c r="J54" s="106"/>
      <c r="K54" s="106"/>
      <c r="L54" s="106"/>
      <c r="M54" s="106"/>
      <c r="N54" s="106"/>
      <c r="O54" s="106"/>
      <c r="P54" s="106"/>
      <c r="Q54" s="106"/>
    </row>
    <row r="55" spans="2:17" ht="16.5" customHeight="1">
      <c r="B55" s="138"/>
      <c r="C55" s="135">
        <v>46</v>
      </c>
      <c r="D55" s="136"/>
      <c r="E55" s="121"/>
      <c r="F55" s="137"/>
      <c r="G55" s="137"/>
      <c r="H55" s="106"/>
      <c r="I55" s="106"/>
      <c r="J55" s="106"/>
      <c r="K55" s="106"/>
      <c r="L55" s="106"/>
      <c r="M55" s="106"/>
      <c r="N55" s="106"/>
      <c r="O55" s="106"/>
      <c r="P55" s="106"/>
      <c r="Q55" s="106"/>
    </row>
    <row r="56" spans="2:17" ht="16.5" customHeight="1">
      <c r="B56" s="139" t="s">
        <v>432</v>
      </c>
      <c r="C56" s="140">
        <v>47</v>
      </c>
      <c r="D56" s="141"/>
      <c r="E56" s="142"/>
      <c r="F56" s="143"/>
      <c r="G56" s="143"/>
      <c r="H56" s="106"/>
      <c r="I56" s="106"/>
      <c r="J56" s="106"/>
      <c r="K56" s="106"/>
      <c r="L56" s="106"/>
      <c r="M56" s="106"/>
      <c r="N56" s="106"/>
      <c r="O56" s="106"/>
      <c r="P56" s="106"/>
      <c r="Q56" s="106"/>
    </row>
    <row r="57" spans="2:17" ht="16.5" customHeight="1">
      <c r="B57" s="139" t="s">
        <v>433</v>
      </c>
      <c r="C57" s="140">
        <v>48</v>
      </c>
      <c r="D57" s="141"/>
      <c r="E57" s="142"/>
      <c r="F57" s="143"/>
      <c r="G57" s="143"/>
      <c r="H57" s="106"/>
      <c r="I57" s="106"/>
      <c r="J57" s="106"/>
      <c r="K57" s="106"/>
      <c r="L57" s="106"/>
      <c r="M57" s="106"/>
      <c r="N57" s="106"/>
      <c r="O57" s="106"/>
      <c r="P57" s="106"/>
      <c r="Q57" s="106"/>
    </row>
    <row r="58" spans="2:17" ht="16.5" customHeight="1">
      <c r="B58" s="131"/>
      <c r="C58" s="132"/>
      <c r="D58" s="133"/>
      <c r="E58" s="133"/>
      <c r="F58" s="134"/>
      <c r="G58" s="134"/>
      <c r="H58" s="106"/>
      <c r="I58" s="106"/>
      <c r="J58" s="106"/>
      <c r="K58" s="106"/>
      <c r="L58" s="106"/>
      <c r="M58" s="106"/>
      <c r="N58" s="106"/>
      <c r="O58" s="106"/>
      <c r="P58" s="106"/>
      <c r="Q58" s="106"/>
    </row>
    <row r="59" spans="2:17" ht="16.5" customHeight="1">
      <c r="B59" s="118" t="s">
        <v>434</v>
      </c>
      <c r="C59" s="135">
        <v>1</v>
      </c>
      <c r="D59" s="136"/>
      <c r="E59" s="121"/>
      <c r="F59" s="137"/>
      <c r="G59" s="137"/>
      <c r="H59" s="106"/>
      <c r="I59" s="106"/>
      <c r="J59" s="106"/>
      <c r="K59" s="106"/>
      <c r="L59" s="106"/>
      <c r="M59" s="106"/>
      <c r="N59" s="106"/>
      <c r="O59" s="106"/>
      <c r="P59" s="106"/>
      <c r="Q59" s="106"/>
    </row>
    <row r="60" spans="2:17" ht="16.5" customHeight="1">
      <c r="B60" s="126" t="str">
        <f>IF(E$1="","",COUNTIF(E59:E70,E$1)&amp;" "&amp;E$1)</f>
        <v>0 Beef</v>
      </c>
      <c r="C60" s="135">
        <v>2</v>
      </c>
      <c r="D60" s="136"/>
      <c r="E60" s="121"/>
      <c r="F60" s="137"/>
      <c r="G60" s="137"/>
      <c r="H60" s="106"/>
      <c r="I60" s="106"/>
      <c r="J60" s="106"/>
      <c r="K60" s="106"/>
      <c r="L60" s="106"/>
      <c r="M60" s="106"/>
      <c r="N60" s="106"/>
      <c r="O60" s="106"/>
      <c r="P60" s="106"/>
      <c r="Q60" s="106"/>
    </row>
    <row r="61" spans="2:17" ht="16.5" customHeight="1">
      <c r="B61" s="126" t="str">
        <f>IF(E$2="","",COUNTIF(E59:E70,E$2)&amp;" "&amp;E$2)</f>
        <v>0 Fish</v>
      </c>
      <c r="C61" s="135">
        <v>3</v>
      </c>
      <c r="D61" s="136"/>
      <c r="E61" s="121"/>
      <c r="F61" s="137"/>
      <c r="G61" s="137"/>
      <c r="H61" s="106"/>
      <c r="I61" s="106"/>
      <c r="J61" s="106"/>
      <c r="K61" s="106"/>
      <c r="L61" s="106"/>
      <c r="M61" s="106"/>
      <c r="N61" s="106"/>
      <c r="O61" s="106"/>
      <c r="P61" s="106"/>
      <c r="Q61" s="106"/>
    </row>
    <row r="62" spans="2:17" ht="16.5" customHeight="1">
      <c r="B62" s="126" t="str">
        <f>IF(E$3="","",COUNTIF(E59:E70,E$3)&amp;" "&amp;E$3)</f>
        <v>0 Vegetarian</v>
      </c>
      <c r="C62" s="135">
        <v>4</v>
      </c>
      <c r="D62" s="136"/>
      <c r="E62" s="121"/>
      <c r="F62" s="137"/>
      <c r="G62" s="137"/>
      <c r="H62" s="106"/>
      <c r="I62" s="106"/>
      <c r="J62" s="106"/>
      <c r="K62" s="106"/>
      <c r="L62" s="106"/>
      <c r="M62" s="106"/>
      <c r="N62" s="106"/>
      <c r="O62" s="106"/>
      <c r="P62" s="106"/>
      <c r="Q62" s="106"/>
    </row>
    <row r="63" spans="2:17" ht="16.5" customHeight="1">
      <c r="B63" s="126" t="str">
        <f>IF(E$4="","",COUNTIF(E59:E70,E$4)&amp;" "&amp;E$4)</f>
        <v/>
      </c>
      <c r="C63" s="135">
        <v>5</v>
      </c>
      <c r="D63" s="136"/>
      <c r="E63" s="121"/>
      <c r="F63" s="137"/>
      <c r="G63" s="137"/>
      <c r="H63" s="106"/>
      <c r="I63" s="106"/>
      <c r="J63" s="106"/>
      <c r="K63" s="106"/>
      <c r="L63" s="106"/>
      <c r="M63" s="106"/>
      <c r="N63" s="106"/>
      <c r="O63" s="106"/>
      <c r="P63" s="106"/>
      <c r="Q63" s="106"/>
    </row>
    <row r="64" spans="2:17" ht="16.5" customHeight="1">
      <c r="B64" s="126" t="str">
        <f>IF(E$5="","",COUNTIF(E59:E70,E$5)&amp;" "&amp;E$5)</f>
        <v/>
      </c>
      <c r="C64" s="135">
        <v>6</v>
      </c>
      <c r="D64" s="136"/>
      <c r="E64" s="121"/>
      <c r="F64" s="137"/>
      <c r="G64" s="137"/>
      <c r="H64" s="106"/>
      <c r="I64" s="106"/>
      <c r="J64" s="106"/>
      <c r="K64" s="106"/>
      <c r="L64" s="106"/>
      <c r="M64" s="106"/>
      <c r="N64" s="106"/>
      <c r="O64" s="106"/>
      <c r="P64" s="106"/>
      <c r="Q64" s="106"/>
    </row>
    <row r="65" spans="2:17" ht="16.5" customHeight="1">
      <c r="B65" s="138"/>
      <c r="C65" s="135">
        <v>7</v>
      </c>
      <c r="D65" s="136"/>
      <c r="E65" s="121"/>
      <c r="F65" s="137"/>
      <c r="G65" s="137"/>
      <c r="H65" s="106"/>
      <c r="I65" s="106"/>
      <c r="J65" s="106"/>
      <c r="K65" s="106"/>
      <c r="L65" s="106"/>
      <c r="M65" s="106"/>
      <c r="N65" s="106"/>
      <c r="O65" s="106"/>
      <c r="P65" s="106"/>
      <c r="Q65" s="106"/>
    </row>
    <row r="66" spans="2:17" ht="16.5" customHeight="1">
      <c r="B66" s="125" t="s">
        <v>430</v>
      </c>
      <c r="C66" s="135">
        <v>8</v>
      </c>
      <c r="D66" s="136"/>
      <c r="E66" s="121"/>
      <c r="F66" s="137"/>
      <c r="G66" s="137"/>
      <c r="H66" s="106"/>
      <c r="I66" s="106"/>
      <c r="J66" s="106"/>
      <c r="K66" s="106"/>
      <c r="L66" s="106"/>
      <c r="M66" s="106"/>
      <c r="N66" s="106"/>
      <c r="O66" s="106"/>
      <c r="P66" s="106"/>
      <c r="Q66" s="106"/>
    </row>
    <row r="67" spans="2:17" ht="16.5" customHeight="1">
      <c r="B67" s="126" t="s">
        <v>431</v>
      </c>
      <c r="C67" s="135">
        <v>9</v>
      </c>
      <c r="D67" s="136"/>
      <c r="E67" s="121"/>
      <c r="F67" s="137"/>
      <c r="G67" s="137"/>
      <c r="H67" s="106"/>
      <c r="I67" s="106"/>
      <c r="J67" s="106"/>
      <c r="K67" s="106"/>
      <c r="L67" s="106"/>
      <c r="M67" s="106"/>
      <c r="N67" s="106"/>
      <c r="O67" s="106"/>
      <c r="P67" s="106"/>
      <c r="Q67" s="106"/>
    </row>
    <row r="68" spans="2:17" ht="16.5" customHeight="1">
      <c r="B68" s="138"/>
      <c r="C68" s="135">
        <v>10</v>
      </c>
      <c r="D68" s="136"/>
      <c r="E68" s="121"/>
      <c r="F68" s="137"/>
      <c r="G68" s="137"/>
      <c r="H68" s="106"/>
      <c r="I68" s="106"/>
      <c r="J68" s="106"/>
      <c r="K68" s="106"/>
      <c r="L68" s="106"/>
      <c r="M68" s="106"/>
      <c r="N68" s="106"/>
      <c r="O68" s="106"/>
      <c r="P68" s="106"/>
      <c r="Q68" s="106"/>
    </row>
    <row r="69" spans="2:17" ht="16.5" customHeight="1">
      <c r="B69" s="139" t="s">
        <v>432</v>
      </c>
      <c r="C69" s="140">
        <v>11</v>
      </c>
      <c r="D69" s="141"/>
      <c r="E69" s="142"/>
      <c r="F69" s="143"/>
      <c r="G69" s="143"/>
      <c r="H69" s="106"/>
      <c r="I69" s="106"/>
      <c r="J69" s="106"/>
      <c r="K69" s="106"/>
      <c r="L69" s="106"/>
      <c r="M69" s="106"/>
      <c r="N69" s="106"/>
      <c r="O69" s="106"/>
      <c r="P69" s="106"/>
      <c r="Q69" s="106"/>
    </row>
    <row r="70" spans="2:17" ht="16.5" customHeight="1">
      <c r="B70" s="139" t="s">
        <v>433</v>
      </c>
      <c r="C70" s="140">
        <v>12</v>
      </c>
      <c r="D70" s="141"/>
      <c r="E70" s="142"/>
      <c r="F70" s="143"/>
      <c r="G70" s="143"/>
      <c r="H70" s="106"/>
      <c r="I70" s="106"/>
      <c r="J70" s="106"/>
      <c r="K70" s="106"/>
      <c r="L70" s="106"/>
      <c r="M70" s="106"/>
      <c r="N70" s="106"/>
      <c r="O70" s="106"/>
      <c r="P70" s="106"/>
      <c r="Q70" s="106"/>
    </row>
    <row r="71" spans="2:17" ht="16.5" customHeight="1">
      <c r="B71" s="131"/>
      <c r="C71" s="132"/>
      <c r="D71" s="133"/>
      <c r="E71" s="133"/>
      <c r="F71" s="134"/>
      <c r="G71" s="134"/>
      <c r="H71" s="106"/>
      <c r="I71" s="106"/>
      <c r="J71" s="106"/>
      <c r="K71" s="106"/>
      <c r="L71" s="106"/>
      <c r="M71" s="106"/>
      <c r="N71" s="106"/>
      <c r="O71" s="106"/>
      <c r="P71" s="106"/>
      <c r="Q71" s="106"/>
    </row>
    <row r="72" spans="2:17" ht="16.5" customHeight="1">
      <c r="B72" s="118" t="s">
        <v>435</v>
      </c>
      <c r="C72" s="135">
        <v>1</v>
      </c>
      <c r="D72" s="136"/>
      <c r="E72" s="121"/>
      <c r="F72" s="137"/>
      <c r="G72" s="137"/>
      <c r="H72" s="106"/>
      <c r="I72" s="106"/>
      <c r="J72" s="106"/>
      <c r="K72" s="106"/>
      <c r="L72" s="106"/>
      <c r="M72" s="106"/>
      <c r="N72" s="106"/>
      <c r="O72" s="106"/>
      <c r="P72" s="106"/>
      <c r="Q72" s="106"/>
    </row>
    <row r="73" spans="2:17" ht="16.5" customHeight="1">
      <c r="B73" s="126" t="str">
        <f>IF(E$1="","",COUNTIF(E72:E83,E$1)&amp;" "&amp;E$1)</f>
        <v>0 Beef</v>
      </c>
      <c r="C73" s="135">
        <v>2</v>
      </c>
      <c r="D73" s="136"/>
      <c r="E73" s="121"/>
      <c r="F73" s="137"/>
      <c r="G73" s="137"/>
      <c r="H73" s="106"/>
      <c r="I73" s="106"/>
      <c r="J73" s="106"/>
      <c r="K73" s="106"/>
      <c r="L73" s="106"/>
      <c r="M73" s="106"/>
      <c r="N73" s="106"/>
      <c r="O73" s="106"/>
      <c r="P73" s="106"/>
      <c r="Q73" s="106"/>
    </row>
    <row r="74" spans="2:17" ht="16.5" customHeight="1">
      <c r="B74" s="126" t="str">
        <f>IF(E$2="","",COUNTIF(E72:E83,E$2)&amp;" "&amp;E$2)</f>
        <v>0 Fish</v>
      </c>
      <c r="C74" s="135">
        <v>3</v>
      </c>
      <c r="D74" s="136"/>
      <c r="E74" s="121"/>
      <c r="F74" s="137"/>
      <c r="G74" s="137"/>
      <c r="H74" s="106"/>
      <c r="I74" s="106"/>
      <c r="J74" s="106"/>
      <c r="K74" s="106"/>
      <c r="L74" s="106"/>
      <c r="M74" s="106"/>
      <c r="N74" s="106"/>
      <c r="O74" s="106"/>
      <c r="P74" s="106"/>
      <c r="Q74" s="106"/>
    </row>
    <row r="75" spans="2:17" ht="16.5" customHeight="1">
      <c r="B75" s="126" t="str">
        <f>IF(E$3="","",COUNTIF(E72:E83,E$3)&amp;" "&amp;E$3)</f>
        <v>0 Vegetarian</v>
      </c>
      <c r="C75" s="135">
        <v>4</v>
      </c>
      <c r="D75" s="136"/>
      <c r="E75" s="121"/>
      <c r="F75" s="137"/>
      <c r="G75" s="137"/>
      <c r="H75" s="106"/>
      <c r="I75" s="106"/>
      <c r="J75" s="106"/>
      <c r="K75" s="106"/>
      <c r="L75" s="106"/>
      <c r="M75" s="106"/>
      <c r="N75" s="106"/>
      <c r="O75" s="106"/>
      <c r="P75" s="106"/>
      <c r="Q75" s="106"/>
    </row>
    <row r="76" spans="2:17" ht="16.5" customHeight="1">
      <c r="B76" s="126" t="str">
        <f>IF(E$4="","",COUNTIF(E72:E83,E$4)&amp;" "&amp;E$4)</f>
        <v/>
      </c>
      <c r="C76" s="135">
        <v>5</v>
      </c>
      <c r="D76" s="136"/>
      <c r="E76" s="121"/>
      <c r="F76" s="137"/>
      <c r="G76" s="137"/>
      <c r="H76" s="106"/>
      <c r="I76" s="106"/>
      <c r="J76" s="106"/>
      <c r="K76" s="106"/>
      <c r="L76" s="106"/>
      <c r="M76" s="106"/>
      <c r="N76" s="106"/>
      <c r="O76" s="106"/>
      <c r="P76" s="106"/>
      <c r="Q76" s="106"/>
    </row>
    <row r="77" spans="2:17" ht="16.5" customHeight="1">
      <c r="B77" s="126" t="str">
        <f>IF(E$5="","",COUNTIF(E72:E83,E$5)&amp;" "&amp;E$5)</f>
        <v/>
      </c>
      <c r="C77" s="135">
        <v>6</v>
      </c>
      <c r="D77" s="136"/>
      <c r="E77" s="121"/>
      <c r="F77" s="137"/>
      <c r="G77" s="137"/>
      <c r="H77" s="106"/>
      <c r="I77" s="106"/>
      <c r="J77" s="106"/>
      <c r="K77" s="106"/>
      <c r="L77" s="106"/>
      <c r="M77" s="106"/>
      <c r="N77" s="106"/>
      <c r="O77" s="106"/>
      <c r="P77" s="106"/>
      <c r="Q77" s="106"/>
    </row>
    <row r="78" spans="2:17" ht="16.5" customHeight="1">
      <c r="B78" s="138"/>
      <c r="C78" s="135">
        <v>7</v>
      </c>
      <c r="D78" s="136"/>
      <c r="E78" s="121"/>
      <c r="F78" s="137"/>
      <c r="G78" s="137"/>
      <c r="H78" s="106"/>
      <c r="I78" s="106"/>
      <c r="J78" s="106"/>
      <c r="K78" s="106"/>
      <c r="L78" s="106"/>
      <c r="M78" s="106"/>
      <c r="N78" s="106"/>
      <c r="O78" s="106"/>
      <c r="P78" s="106"/>
      <c r="Q78" s="106"/>
    </row>
    <row r="79" spans="2:17" ht="16.5" customHeight="1">
      <c r="B79" s="125" t="s">
        <v>430</v>
      </c>
      <c r="C79" s="135">
        <v>8</v>
      </c>
      <c r="D79" s="136"/>
      <c r="E79" s="121"/>
      <c r="F79" s="137"/>
      <c r="G79" s="137"/>
      <c r="H79" s="106"/>
      <c r="I79" s="106"/>
      <c r="J79" s="106"/>
      <c r="K79" s="106"/>
      <c r="L79" s="106"/>
      <c r="M79" s="106"/>
      <c r="N79" s="106"/>
      <c r="O79" s="106"/>
      <c r="P79" s="106"/>
      <c r="Q79" s="106"/>
    </row>
    <row r="80" spans="2:17" ht="16.5" customHeight="1">
      <c r="B80" s="126" t="s">
        <v>431</v>
      </c>
      <c r="C80" s="135">
        <v>9</v>
      </c>
      <c r="D80" s="136"/>
      <c r="E80" s="121"/>
      <c r="F80" s="137"/>
      <c r="G80" s="137"/>
      <c r="H80" s="106"/>
      <c r="I80" s="106"/>
      <c r="J80" s="106"/>
      <c r="K80" s="106"/>
      <c r="L80" s="106"/>
      <c r="M80" s="106"/>
      <c r="N80" s="106"/>
      <c r="O80" s="106"/>
      <c r="P80" s="106"/>
      <c r="Q80" s="106"/>
    </row>
    <row r="81" spans="2:17" ht="16.5" customHeight="1">
      <c r="B81" s="138"/>
      <c r="C81" s="135">
        <v>10</v>
      </c>
      <c r="D81" s="136"/>
      <c r="E81" s="121"/>
      <c r="F81" s="137"/>
      <c r="G81" s="137"/>
      <c r="H81" s="106"/>
      <c r="I81" s="106"/>
      <c r="J81" s="106"/>
      <c r="K81" s="106"/>
      <c r="L81" s="106"/>
      <c r="M81" s="106"/>
      <c r="N81" s="106"/>
      <c r="O81" s="106"/>
      <c r="P81" s="106"/>
      <c r="Q81" s="106"/>
    </row>
    <row r="82" spans="2:17" ht="16.5" customHeight="1">
      <c r="B82" s="139" t="s">
        <v>432</v>
      </c>
      <c r="C82" s="140">
        <v>11</v>
      </c>
      <c r="D82" s="141"/>
      <c r="E82" s="142"/>
      <c r="F82" s="143"/>
      <c r="G82" s="143"/>
      <c r="H82" s="106"/>
      <c r="I82" s="106"/>
      <c r="J82" s="106"/>
      <c r="K82" s="106"/>
      <c r="L82" s="106"/>
      <c r="M82" s="106"/>
      <c r="N82" s="106"/>
      <c r="O82" s="106"/>
      <c r="P82" s="106"/>
      <c r="Q82" s="106"/>
    </row>
    <row r="83" spans="2:17" ht="16.5" customHeight="1">
      <c r="B83" s="139" t="s">
        <v>433</v>
      </c>
      <c r="C83" s="140">
        <v>12</v>
      </c>
      <c r="D83" s="141"/>
      <c r="E83" s="142"/>
      <c r="F83" s="143"/>
      <c r="G83" s="143"/>
      <c r="H83" s="106"/>
      <c r="I83" s="106"/>
      <c r="J83" s="106"/>
      <c r="K83" s="106"/>
      <c r="L83" s="106"/>
      <c r="M83" s="106"/>
      <c r="N83" s="106"/>
      <c r="O83" s="106"/>
      <c r="P83" s="106"/>
      <c r="Q83" s="106"/>
    </row>
    <row r="84" spans="2:17" ht="16.5" customHeight="1">
      <c r="B84" s="131"/>
      <c r="C84" s="132"/>
      <c r="D84" s="133"/>
      <c r="E84" s="133"/>
      <c r="F84" s="134"/>
      <c r="G84" s="134"/>
      <c r="H84" s="106"/>
      <c r="I84" s="106"/>
      <c r="J84" s="106"/>
      <c r="K84" s="106"/>
      <c r="L84" s="106"/>
      <c r="M84" s="106"/>
      <c r="N84" s="106"/>
      <c r="O84" s="106"/>
      <c r="P84" s="106"/>
      <c r="Q84" s="106"/>
    </row>
    <row r="85" spans="2:17" ht="16.5" customHeight="1">
      <c r="B85" s="118" t="s">
        <v>436</v>
      </c>
      <c r="C85" s="135">
        <v>1</v>
      </c>
      <c r="D85" s="136"/>
      <c r="E85" s="121"/>
      <c r="F85" s="137"/>
      <c r="G85" s="137"/>
      <c r="H85" s="106"/>
      <c r="I85" s="106"/>
      <c r="J85" s="106"/>
      <c r="K85" s="106"/>
      <c r="L85" s="106"/>
      <c r="M85" s="106"/>
      <c r="N85" s="106"/>
      <c r="O85" s="106"/>
      <c r="P85" s="106"/>
      <c r="Q85" s="106"/>
    </row>
    <row r="86" spans="2:17" ht="16.5" customHeight="1">
      <c r="B86" s="126" t="str">
        <f>IF(E$1="","",COUNTIF(E85:E96,E$1)&amp;" "&amp;E$1)</f>
        <v>0 Beef</v>
      </c>
      <c r="C86" s="135">
        <v>2</v>
      </c>
      <c r="D86" s="136"/>
      <c r="E86" s="121"/>
      <c r="F86" s="137"/>
      <c r="G86" s="137"/>
      <c r="H86" s="106"/>
      <c r="I86" s="106"/>
      <c r="J86" s="106"/>
      <c r="K86" s="106"/>
      <c r="L86" s="106"/>
      <c r="M86" s="106"/>
      <c r="N86" s="106"/>
      <c r="O86" s="106"/>
      <c r="P86" s="106"/>
      <c r="Q86" s="106"/>
    </row>
    <row r="87" spans="2:17" ht="16.5" customHeight="1">
      <c r="B87" s="126" t="str">
        <f>IF(E$2="","",COUNTIF(E85:E96,E$2)&amp;" "&amp;E$2)</f>
        <v>0 Fish</v>
      </c>
      <c r="C87" s="135">
        <v>3</v>
      </c>
      <c r="D87" s="136"/>
      <c r="E87" s="121"/>
      <c r="F87" s="137"/>
      <c r="G87" s="137"/>
      <c r="H87" s="106"/>
      <c r="I87" s="106"/>
      <c r="J87" s="106"/>
      <c r="K87" s="106"/>
      <c r="L87" s="106"/>
      <c r="M87" s="106"/>
      <c r="N87" s="106"/>
      <c r="O87" s="106"/>
      <c r="P87" s="106"/>
      <c r="Q87" s="106"/>
    </row>
    <row r="88" spans="2:17" ht="16.5" customHeight="1">
      <c r="B88" s="126" t="str">
        <f>IF(E$3="","",COUNTIF(E85:E96,E$3)&amp;" "&amp;E$3)</f>
        <v>0 Vegetarian</v>
      </c>
      <c r="C88" s="135">
        <v>4</v>
      </c>
      <c r="D88" s="136"/>
      <c r="E88" s="121"/>
      <c r="F88" s="137"/>
      <c r="G88" s="137"/>
      <c r="H88" s="106"/>
      <c r="I88" s="106"/>
      <c r="J88" s="106"/>
      <c r="K88" s="106"/>
      <c r="L88" s="106"/>
      <c r="M88" s="106"/>
      <c r="N88" s="106"/>
      <c r="O88" s="106"/>
      <c r="P88" s="106"/>
      <c r="Q88" s="106"/>
    </row>
    <row r="89" spans="2:17" ht="16.5" customHeight="1">
      <c r="B89" s="126" t="str">
        <f>IF(E$4="","",COUNTIF(E85:E96,E$4)&amp;" "&amp;E$4)</f>
        <v/>
      </c>
      <c r="C89" s="135">
        <v>5</v>
      </c>
      <c r="D89" s="136"/>
      <c r="E89" s="121"/>
      <c r="F89" s="137"/>
      <c r="G89" s="137"/>
      <c r="H89" s="106"/>
      <c r="I89" s="106"/>
      <c r="J89" s="106"/>
      <c r="K89" s="106"/>
      <c r="L89" s="106"/>
      <c r="M89" s="106"/>
      <c r="N89" s="106"/>
      <c r="O89" s="106"/>
      <c r="P89" s="106"/>
      <c r="Q89" s="106"/>
    </row>
    <row r="90" spans="2:17" ht="16.5" customHeight="1">
      <c r="B90" s="126" t="str">
        <f>IF(E$5="","",COUNTIF(E85:E96,E$5)&amp;" "&amp;E$5)</f>
        <v/>
      </c>
      <c r="C90" s="135">
        <v>6</v>
      </c>
      <c r="D90" s="136"/>
      <c r="E90" s="121"/>
      <c r="F90" s="137"/>
      <c r="G90" s="137"/>
      <c r="H90" s="106"/>
      <c r="I90" s="106"/>
      <c r="J90" s="106"/>
      <c r="K90" s="106"/>
      <c r="L90" s="106"/>
      <c r="M90" s="106"/>
      <c r="N90" s="106"/>
      <c r="O90" s="106"/>
      <c r="P90" s="106"/>
      <c r="Q90" s="106"/>
    </row>
    <row r="91" spans="2:17" ht="16.5" customHeight="1">
      <c r="B91" s="138"/>
      <c r="C91" s="135">
        <v>7</v>
      </c>
      <c r="D91" s="136"/>
      <c r="E91" s="121"/>
      <c r="F91" s="137"/>
      <c r="G91" s="137"/>
      <c r="H91" s="106"/>
      <c r="I91" s="106"/>
      <c r="J91" s="106"/>
      <c r="K91" s="106"/>
      <c r="L91" s="106"/>
      <c r="M91" s="106"/>
      <c r="N91" s="106"/>
      <c r="O91" s="106"/>
      <c r="P91" s="106"/>
      <c r="Q91" s="106"/>
    </row>
    <row r="92" spans="2:17" ht="16.5" customHeight="1">
      <c r="B92" s="125" t="s">
        <v>430</v>
      </c>
      <c r="C92" s="135">
        <v>8</v>
      </c>
      <c r="D92" s="136"/>
      <c r="E92" s="121"/>
      <c r="F92" s="137"/>
      <c r="G92" s="137"/>
      <c r="H92" s="106"/>
      <c r="I92" s="106"/>
      <c r="J92" s="106"/>
      <c r="K92" s="106"/>
      <c r="L92" s="106"/>
      <c r="M92" s="106"/>
      <c r="N92" s="106"/>
      <c r="O92" s="106"/>
      <c r="P92" s="106"/>
      <c r="Q92" s="106"/>
    </row>
    <row r="93" spans="2:17" ht="16.5" customHeight="1">
      <c r="B93" s="126" t="s">
        <v>431</v>
      </c>
      <c r="C93" s="135">
        <v>9</v>
      </c>
      <c r="D93" s="136"/>
      <c r="E93" s="121"/>
      <c r="F93" s="137"/>
      <c r="G93" s="137"/>
      <c r="H93" s="106"/>
      <c r="I93" s="106"/>
      <c r="J93" s="106"/>
      <c r="K93" s="106"/>
      <c r="L93" s="106"/>
      <c r="M93" s="106"/>
      <c r="N93" s="106"/>
      <c r="O93" s="106"/>
      <c r="P93" s="106"/>
      <c r="Q93" s="106"/>
    </row>
    <row r="94" spans="2:17" ht="16.5" customHeight="1">
      <c r="B94" s="138"/>
      <c r="C94" s="135">
        <v>10</v>
      </c>
      <c r="D94" s="136"/>
      <c r="E94" s="121"/>
      <c r="F94" s="137"/>
      <c r="G94" s="137"/>
      <c r="H94" s="106"/>
      <c r="I94" s="106"/>
      <c r="J94" s="106"/>
      <c r="K94" s="106"/>
      <c r="L94" s="106"/>
      <c r="M94" s="106"/>
      <c r="N94" s="106"/>
      <c r="O94" s="106"/>
      <c r="P94" s="106"/>
      <c r="Q94" s="106"/>
    </row>
    <row r="95" spans="2:17" ht="16.5" customHeight="1">
      <c r="B95" s="139" t="s">
        <v>432</v>
      </c>
      <c r="C95" s="140">
        <v>11</v>
      </c>
      <c r="D95" s="141"/>
      <c r="E95" s="142"/>
      <c r="F95" s="143"/>
      <c r="G95" s="143"/>
      <c r="H95" s="106"/>
      <c r="I95" s="106"/>
      <c r="J95" s="106"/>
      <c r="K95" s="106"/>
      <c r="L95" s="106"/>
      <c r="M95" s="106"/>
      <c r="N95" s="106"/>
      <c r="O95" s="106"/>
      <c r="P95" s="106"/>
      <c r="Q95" s="106"/>
    </row>
    <row r="96" spans="2:17" ht="16.5" customHeight="1">
      <c r="B96" s="139" t="s">
        <v>433</v>
      </c>
      <c r="C96" s="140">
        <v>12</v>
      </c>
      <c r="D96" s="141"/>
      <c r="E96" s="142"/>
      <c r="F96" s="143"/>
      <c r="G96" s="143"/>
      <c r="H96" s="106"/>
      <c r="I96" s="106"/>
      <c r="J96" s="106"/>
      <c r="K96" s="106"/>
      <c r="L96" s="106"/>
      <c r="M96" s="106"/>
      <c r="N96" s="106"/>
      <c r="O96" s="106"/>
      <c r="P96" s="106"/>
      <c r="Q96" s="106"/>
    </row>
    <row r="97" spans="2:17" ht="16.5" customHeight="1">
      <c r="B97" s="131"/>
      <c r="C97" s="132"/>
      <c r="D97" s="133"/>
      <c r="E97" s="133"/>
      <c r="F97" s="134"/>
      <c r="G97" s="134"/>
      <c r="H97" s="106"/>
      <c r="I97" s="106"/>
      <c r="J97" s="106"/>
      <c r="K97" s="106"/>
      <c r="L97" s="106"/>
      <c r="M97" s="106"/>
      <c r="N97" s="106"/>
      <c r="O97" s="106"/>
      <c r="P97" s="106"/>
      <c r="Q97" s="106"/>
    </row>
    <row r="98" spans="2:17" ht="16.5" customHeight="1">
      <c r="B98" s="118" t="s">
        <v>437</v>
      </c>
      <c r="C98" s="135">
        <v>1</v>
      </c>
      <c r="D98" s="136"/>
      <c r="E98" s="121"/>
      <c r="F98" s="137"/>
      <c r="G98" s="137"/>
      <c r="H98" s="106"/>
      <c r="I98" s="106"/>
      <c r="J98" s="106"/>
      <c r="K98" s="106"/>
      <c r="L98" s="106"/>
      <c r="M98" s="106"/>
      <c r="N98" s="106"/>
      <c r="O98" s="106"/>
      <c r="P98" s="106"/>
      <c r="Q98" s="106"/>
    </row>
    <row r="99" spans="2:17" ht="16.5" customHeight="1">
      <c r="B99" s="126" t="str">
        <f>IF(E$1="","",COUNTIF(E98:E109,E$1)&amp;" "&amp;E$1)</f>
        <v>0 Beef</v>
      </c>
      <c r="C99" s="135">
        <v>2</v>
      </c>
      <c r="D99" s="136"/>
      <c r="E99" s="121"/>
      <c r="F99" s="137"/>
      <c r="G99" s="137"/>
      <c r="H99" s="106"/>
      <c r="I99" s="106"/>
      <c r="J99" s="106"/>
      <c r="K99" s="106"/>
      <c r="L99" s="106"/>
      <c r="M99" s="106"/>
      <c r="N99" s="106"/>
      <c r="O99" s="106"/>
      <c r="P99" s="106"/>
      <c r="Q99" s="106"/>
    </row>
    <row r="100" spans="2:17" ht="16.5" customHeight="1">
      <c r="B100" s="126" t="str">
        <f>IF(E$2="","",COUNTIF(E98:E109,E$2)&amp;" "&amp;E$2)</f>
        <v>0 Fish</v>
      </c>
      <c r="C100" s="135">
        <v>3</v>
      </c>
      <c r="D100" s="136"/>
      <c r="E100" s="121"/>
      <c r="F100" s="137"/>
      <c r="G100" s="137"/>
      <c r="H100" s="106"/>
      <c r="I100" s="106"/>
      <c r="J100" s="106"/>
      <c r="K100" s="106"/>
      <c r="L100" s="106"/>
      <c r="M100" s="106"/>
      <c r="N100" s="106"/>
      <c r="O100" s="106"/>
      <c r="P100" s="106"/>
      <c r="Q100" s="106"/>
    </row>
    <row r="101" spans="2:17" ht="16.5" customHeight="1">
      <c r="B101" s="126" t="str">
        <f>IF(E$3="","",COUNTIF(E98:E109,E$3)&amp;" "&amp;E$3)</f>
        <v>0 Vegetarian</v>
      </c>
      <c r="C101" s="135">
        <v>4</v>
      </c>
      <c r="D101" s="136"/>
      <c r="E101" s="121"/>
      <c r="F101" s="137"/>
      <c r="G101" s="137"/>
      <c r="H101" s="106"/>
      <c r="I101" s="106"/>
      <c r="J101" s="106"/>
      <c r="K101" s="106"/>
      <c r="L101" s="106"/>
      <c r="M101" s="106"/>
      <c r="N101" s="106"/>
      <c r="O101" s="106"/>
      <c r="P101" s="106"/>
      <c r="Q101" s="106"/>
    </row>
    <row r="102" spans="2:17" ht="16.5" customHeight="1">
      <c r="B102" s="126" t="str">
        <f>IF(E$4="","",COUNTIF(E98:E109,E$4)&amp;" "&amp;E$4)</f>
        <v/>
      </c>
      <c r="C102" s="135">
        <v>5</v>
      </c>
      <c r="D102" s="136"/>
      <c r="E102" s="121"/>
      <c r="F102" s="137"/>
      <c r="G102" s="137"/>
      <c r="H102" s="106"/>
      <c r="I102" s="106"/>
      <c r="J102" s="106"/>
      <c r="K102" s="106"/>
      <c r="L102" s="106"/>
      <c r="M102" s="106"/>
      <c r="N102" s="106"/>
      <c r="O102" s="106"/>
      <c r="P102" s="106"/>
      <c r="Q102" s="106"/>
    </row>
    <row r="103" spans="2:17" ht="16.5" customHeight="1">
      <c r="B103" s="126" t="str">
        <f>IF(E$5="","",COUNTIF(E98:E109,E$5)&amp;" "&amp;E$5)</f>
        <v/>
      </c>
      <c r="C103" s="135">
        <v>6</v>
      </c>
      <c r="D103" s="136"/>
      <c r="E103" s="121"/>
      <c r="F103" s="137"/>
      <c r="G103" s="137"/>
      <c r="H103" s="106"/>
      <c r="I103" s="106"/>
      <c r="J103" s="106"/>
      <c r="K103" s="106"/>
      <c r="L103" s="106"/>
      <c r="M103" s="106"/>
      <c r="N103" s="106"/>
      <c r="O103" s="106"/>
      <c r="P103" s="106"/>
      <c r="Q103" s="106"/>
    </row>
    <row r="104" spans="2:17" ht="16.5" customHeight="1">
      <c r="B104" s="138"/>
      <c r="C104" s="135">
        <v>7</v>
      </c>
      <c r="D104" s="136"/>
      <c r="E104" s="121"/>
      <c r="F104" s="137"/>
      <c r="G104" s="137"/>
      <c r="H104" s="106"/>
      <c r="I104" s="106"/>
      <c r="J104" s="106"/>
      <c r="K104" s="106"/>
      <c r="L104" s="106"/>
      <c r="M104" s="106"/>
      <c r="N104" s="106"/>
      <c r="O104" s="106"/>
      <c r="P104" s="106"/>
      <c r="Q104" s="106"/>
    </row>
    <row r="105" spans="2:17" ht="16.5" customHeight="1">
      <c r="B105" s="125" t="s">
        <v>430</v>
      </c>
      <c r="C105" s="135">
        <v>8</v>
      </c>
      <c r="D105" s="136"/>
      <c r="E105" s="121"/>
      <c r="F105" s="137"/>
      <c r="G105" s="137"/>
      <c r="H105" s="106"/>
      <c r="I105" s="106"/>
      <c r="J105" s="106"/>
      <c r="K105" s="106"/>
      <c r="L105" s="106"/>
      <c r="M105" s="106"/>
      <c r="N105" s="106"/>
      <c r="O105" s="106"/>
      <c r="P105" s="106"/>
      <c r="Q105" s="106"/>
    </row>
    <row r="106" spans="2:17" ht="16.5" customHeight="1">
      <c r="B106" s="126" t="s">
        <v>431</v>
      </c>
      <c r="C106" s="135">
        <v>9</v>
      </c>
      <c r="D106" s="136"/>
      <c r="E106" s="121"/>
      <c r="F106" s="137"/>
      <c r="G106" s="137"/>
      <c r="H106" s="106"/>
      <c r="I106" s="106"/>
      <c r="J106" s="106"/>
      <c r="K106" s="106"/>
      <c r="L106" s="106"/>
      <c r="M106" s="106"/>
      <c r="N106" s="106"/>
      <c r="O106" s="106"/>
      <c r="P106" s="106"/>
      <c r="Q106" s="106"/>
    </row>
    <row r="107" spans="2:17" ht="16.5" customHeight="1">
      <c r="B107" s="138"/>
      <c r="C107" s="135">
        <v>10</v>
      </c>
      <c r="D107" s="136"/>
      <c r="E107" s="121"/>
      <c r="F107" s="137"/>
      <c r="G107" s="137"/>
      <c r="H107" s="106"/>
      <c r="I107" s="106"/>
      <c r="J107" s="106"/>
      <c r="K107" s="106"/>
      <c r="L107" s="106"/>
      <c r="M107" s="106"/>
      <c r="N107" s="106"/>
      <c r="O107" s="106"/>
      <c r="P107" s="106"/>
      <c r="Q107" s="106"/>
    </row>
    <row r="108" spans="2:17" ht="16.5" customHeight="1">
      <c r="B108" s="139" t="s">
        <v>432</v>
      </c>
      <c r="C108" s="140">
        <v>11</v>
      </c>
      <c r="D108" s="141"/>
      <c r="E108" s="142"/>
      <c r="F108" s="143"/>
      <c r="G108" s="143"/>
      <c r="H108" s="106"/>
      <c r="I108" s="106"/>
      <c r="J108" s="106"/>
      <c r="K108" s="106"/>
      <c r="L108" s="106"/>
      <c r="M108" s="106"/>
      <c r="N108" s="106"/>
      <c r="O108" s="106"/>
      <c r="P108" s="106"/>
      <c r="Q108" s="106"/>
    </row>
    <row r="109" spans="2:17" ht="16.5" customHeight="1">
      <c r="B109" s="139" t="s">
        <v>433</v>
      </c>
      <c r="C109" s="140">
        <v>12</v>
      </c>
      <c r="D109" s="141"/>
      <c r="E109" s="142"/>
      <c r="F109" s="143"/>
      <c r="G109" s="143"/>
      <c r="H109" s="106"/>
      <c r="I109" s="106"/>
      <c r="J109" s="106"/>
      <c r="K109" s="106"/>
      <c r="L109" s="106"/>
      <c r="M109" s="106"/>
      <c r="N109" s="106"/>
      <c r="O109" s="106"/>
      <c r="P109" s="106"/>
      <c r="Q109" s="106"/>
    </row>
    <row r="110" spans="2:17" ht="16.5" customHeight="1">
      <c r="B110" s="131"/>
      <c r="C110" s="132"/>
      <c r="D110" s="133"/>
      <c r="E110" s="133"/>
      <c r="F110" s="134"/>
      <c r="G110" s="134"/>
      <c r="H110" s="106"/>
      <c r="I110" s="106"/>
      <c r="J110" s="106"/>
      <c r="K110" s="106"/>
      <c r="L110" s="106"/>
      <c r="M110" s="106"/>
      <c r="N110" s="106"/>
      <c r="O110" s="106"/>
      <c r="P110" s="106"/>
      <c r="Q110" s="106"/>
    </row>
    <row r="111" spans="2:17" ht="16.5" customHeight="1">
      <c r="B111" s="118" t="s">
        <v>438</v>
      </c>
      <c r="C111" s="135">
        <v>1</v>
      </c>
      <c r="D111" s="136"/>
      <c r="E111" s="121"/>
      <c r="F111" s="137"/>
      <c r="G111" s="137"/>
      <c r="H111" s="106"/>
      <c r="I111" s="106"/>
      <c r="J111" s="106"/>
      <c r="K111" s="106"/>
      <c r="L111" s="106"/>
      <c r="M111" s="106"/>
      <c r="N111" s="106"/>
      <c r="O111" s="106"/>
      <c r="P111" s="106"/>
      <c r="Q111" s="106"/>
    </row>
    <row r="112" spans="2:17" ht="16.5" customHeight="1">
      <c r="B112" s="126" t="str">
        <f>IF(E$1="","",COUNTIF(E111:E122,E$1)&amp;" "&amp;E$1)</f>
        <v>0 Beef</v>
      </c>
      <c r="C112" s="135">
        <v>2</v>
      </c>
      <c r="D112" s="136"/>
      <c r="E112" s="121"/>
      <c r="F112" s="137"/>
      <c r="G112" s="137"/>
      <c r="H112" s="106"/>
      <c r="I112" s="106"/>
      <c r="J112" s="106"/>
      <c r="K112" s="106"/>
      <c r="L112" s="106"/>
      <c r="M112" s="106"/>
      <c r="N112" s="106"/>
      <c r="O112" s="106"/>
      <c r="P112" s="106"/>
      <c r="Q112" s="106"/>
    </row>
    <row r="113" spans="2:17" ht="16.5" customHeight="1">
      <c r="B113" s="126" t="str">
        <f>IF(E$2="","",COUNTIF(E111:E122,E$2)&amp;" "&amp;E$2)</f>
        <v>0 Fish</v>
      </c>
      <c r="C113" s="135">
        <v>3</v>
      </c>
      <c r="D113" s="136"/>
      <c r="E113" s="121"/>
      <c r="F113" s="137"/>
      <c r="G113" s="137"/>
      <c r="H113" s="106"/>
      <c r="I113" s="106"/>
      <c r="J113" s="106"/>
      <c r="K113" s="106"/>
      <c r="L113" s="106"/>
      <c r="M113" s="106"/>
      <c r="N113" s="106"/>
      <c r="O113" s="106"/>
      <c r="P113" s="106"/>
      <c r="Q113" s="106"/>
    </row>
    <row r="114" spans="2:17" ht="16.5" customHeight="1">
      <c r="B114" s="126" t="str">
        <f>IF(E$3="","",COUNTIF(E111:E122,E$3)&amp;" "&amp;E$3)</f>
        <v>0 Vegetarian</v>
      </c>
      <c r="C114" s="135">
        <v>4</v>
      </c>
      <c r="D114" s="136"/>
      <c r="E114" s="121"/>
      <c r="F114" s="137"/>
      <c r="G114" s="137"/>
      <c r="H114" s="106"/>
      <c r="I114" s="106"/>
      <c r="J114" s="106"/>
      <c r="K114" s="106"/>
      <c r="L114" s="106"/>
      <c r="M114" s="106"/>
      <c r="N114" s="106"/>
      <c r="O114" s="106"/>
      <c r="P114" s="106"/>
      <c r="Q114" s="106"/>
    </row>
    <row r="115" spans="2:17" ht="16.5" customHeight="1">
      <c r="B115" s="126" t="str">
        <f>IF(E$4="","",COUNTIF(E111:E122,E$4)&amp;" "&amp;E$4)</f>
        <v/>
      </c>
      <c r="C115" s="135">
        <v>5</v>
      </c>
      <c r="D115" s="136"/>
      <c r="E115" s="121"/>
      <c r="F115" s="137"/>
      <c r="G115" s="137"/>
      <c r="H115" s="106"/>
      <c r="I115" s="106"/>
      <c r="J115" s="106"/>
      <c r="K115" s="106"/>
      <c r="L115" s="106"/>
      <c r="M115" s="106"/>
      <c r="N115" s="106"/>
      <c r="O115" s="106"/>
      <c r="P115" s="106"/>
      <c r="Q115" s="106"/>
    </row>
    <row r="116" spans="2:17" ht="16.5" customHeight="1">
      <c r="B116" s="126" t="str">
        <f>IF(E$5="","",COUNTIF(E111:E122,E$5)&amp;" "&amp;E$5)</f>
        <v/>
      </c>
      <c r="C116" s="135">
        <v>6</v>
      </c>
      <c r="D116" s="136"/>
      <c r="E116" s="121"/>
      <c r="F116" s="137"/>
      <c r="G116" s="137"/>
      <c r="H116" s="106"/>
      <c r="I116" s="106"/>
      <c r="J116" s="106"/>
      <c r="K116" s="106"/>
      <c r="L116" s="106"/>
      <c r="M116" s="106"/>
      <c r="N116" s="106"/>
      <c r="O116" s="106"/>
      <c r="P116" s="106"/>
      <c r="Q116" s="106"/>
    </row>
    <row r="117" spans="2:17" ht="16.5" customHeight="1">
      <c r="B117" s="138"/>
      <c r="C117" s="135">
        <v>7</v>
      </c>
      <c r="D117" s="136"/>
      <c r="E117" s="121"/>
      <c r="F117" s="137"/>
      <c r="G117" s="137"/>
      <c r="H117" s="106"/>
      <c r="I117" s="106"/>
      <c r="J117" s="106"/>
      <c r="K117" s="106"/>
      <c r="L117" s="106"/>
      <c r="M117" s="106"/>
      <c r="N117" s="106"/>
      <c r="O117" s="106"/>
      <c r="P117" s="106"/>
      <c r="Q117" s="106"/>
    </row>
    <row r="118" spans="2:17" ht="16.5" customHeight="1">
      <c r="B118" s="125" t="s">
        <v>430</v>
      </c>
      <c r="C118" s="135">
        <v>8</v>
      </c>
      <c r="D118" s="136"/>
      <c r="E118" s="121"/>
      <c r="F118" s="137"/>
      <c r="G118" s="137"/>
      <c r="H118" s="106"/>
      <c r="I118" s="106"/>
      <c r="J118" s="106"/>
      <c r="K118" s="106"/>
      <c r="L118" s="106"/>
      <c r="M118" s="106"/>
      <c r="N118" s="106"/>
      <c r="O118" s="106"/>
      <c r="P118" s="106"/>
      <c r="Q118" s="106"/>
    </row>
    <row r="119" spans="2:17" ht="16.5" customHeight="1">
      <c r="B119" s="126" t="s">
        <v>431</v>
      </c>
      <c r="C119" s="135">
        <v>9</v>
      </c>
      <c r="D119" s="136"/>
      <c r="E119" s="121"/>
      <c r="F119" s="137"/>
      <c r="G119" s="137"/>
      <c r="H119" s="106"/>
      <c r="I119" s="106"/>
      <c r="J119" s="106"/>
      <c r="K119" s="106"/>
      <c r="L119" s="106"/>
      <c r="M119" s="106"/>
      <c r="N119" s="106"/>
      <c r="O119" s="106"/>
      <c r="P119" s="106"/>
      <c r="Q119" s="106"/>
    </row>
    <row r="120" spans="2:17" ht="16.5" customHeight="1">
      <c r="B120" s="138"/>
      <c r="C120" s="135">
        <v>10</v>
      </c>
      <c r="D120" s="136"/>
      <c r="E120" s="121"/>
      <c r="F120" s="137"/>
      <c r="G120" s="137"/>
      <c r="H120" s="106"/>
      <c r="I120" s="106"/>
      <c r="J120" s="106"/>
      <c r="K120" s="106"/>
      <c r="L120" s="106"/>
      <c r="M120" s="106"/>
      <c r="N120" s="106"/>
      <c r="O120" s="106"/>
      <c r="P120" s="106"/>
      <c r="Q120" s="106"/>
    </row>
    <row r="121" spans="2:17" ht="16.5" customHeight="1">
      <c r="B121" s="139" t="s">
        <v>432</v>
      </c>
      <c r="C121" s="140">
        <v>11</v>
      </c>
      <c r="D121" s="141"/>
      <c r="E121" s="142"/>
      <c r="F121" s="143"/>
      <c r="G121" s="143"/>
      <c r="H121" s="106"/>
      <c r="I121" s="106"/>
      <c r="J121" s="106"/>
      <c r="K121" s="106"/>
      <c r="L121" s="106"/>
      <c r="M121" s="106"/>
      <c r="N121" s="106"/>
      <c r="O121" s="106"/>
      <c r="P121" s="106"/>
      <c r="Q121" s="106"/>
    </row>
    <row r="122" spans="2:17" ht="16.5" customHeight="1">
      <c r="B122" s="139" t="s">
        <v>433</v>
      </c>
      <c r="C122" s="140">
        <v>12</v>
      </c>
      <c r="D122" s="141"/>
      <c r="E122" s="142"/>
      <c r="F122" s="143"/>
      <c r="G122" s="143"/>
      <c r="H122" s="106"/>
      <c r="I122" s="106"/>
      <c r="J122" s="106"/>
      <c r="K122" s="106"/>
      <c r="L122" s="106"/>
      <c r="M122" s="106"/>
      <c r="N122" s="106"/>
      <c r="O122" s="106"/>
      <c r="P122" s="106"/>
      <c r="Q122" s="106"/>
    </row>
    <row r="123" spans="2:17" ht="16.5" customHeight="1">
      <c r="B123" s="131"/>
      <c r="C123" s="132"/>
      <c r="D123" s="133"/>
      <c r="E123" s="133"/>
      <c r="F123" s="134"/>
      <c r="G123" s="134"/>
      <c r="H123" s="106"/>
      <c r="I123" s="106"/>
      <c r="J123" s="106"/>
      <c r="K123" s="106"/>
      <c r="L123" s="106"/>
      <c r="M123" s="106"/>
      <c r="N123" s="106"/>
      <c r="O123" s="106"/>
      <c r="P123" s="106"/>
      <c r="Q123" s="106"/>
    </row>
    <row r="124" spans="2:17" ht="16.5" customHeight="1">
      <c r="B124" s="118" t="s">
        <v>439</v>
      </c>
      <c r="C124" s="135">
        <v>1</v>
      </c>
      <c r="D124" s="136"/>
      <c r="E124" s="121"/>
      <c r="F124" s="137"/>
      <c r="G124" s="137"/>
      <c r="H124" s="106"/>
      <c r="I124" s="106"/>
      <c r="J124" s="106"/>
      <c r="K124" s="106"/>
      <c r="L124" s="106"/>
      <c r="M124" s="106"/>
      <c r="N124" s="106"/>
      <c r="O124" s="106"/>
      <c r="P124" s="106"/>
      <c r="Q124" s="106"/>
    </row>
    <row r="125" spans="2:17" ht="16.5" customHeight="1">
      <c r="B125" s="126" t="str">
        <f>IF(E$1="","",COUNTIF(E124:E135,E$1)&amp;" "&amp;E$1)</f>
        <v>0 Beef</v>
      </c>
      <c r="C125" s="135">
        <v>2</v>
      </c>
      <c r="D125" s="136"/>
      <c r="E125" s="121"/>
      <c r="F125" s="137"/>
      <c r="G125" s="137"/>
      <c r="H125" s="106"/>
      <c r="I125" s="106"/>
      <c r="J125" s="106"/>
      <c r="K125" s="106"/>
      <c r="L125" s="106"/>
      <c r="M125" s="106"/>
      <c r="N125" s="106"/>
      <c r="O125" s="106"/>
      <c r="P125" s="106"/>
      <c r="Q125" s="106"/>
    </row>
    <row r="126" spans="2:17" ht="16.5" customHeight="1">
      <c r="B126" s="126" t="str">
        <f>IF(E$2="","",COUNTIF(E124:E135,E$2)&amp;" "&amp;E$2)</f>
        <v>0 Fish</v>
      </c>
      <c r="C126" s="135">
        <v>3</v>
      </c>
      <c r="D126" s="136"/>
      <c r="E126" s="121"/>
      <c r="F126" s="137"/>
      <c r="G126" s="137"/>
      <c r="H126" s="106"/>
      <c r="I126" s="106"/>
      <c r="J126" s="106"/>
      <c r="K126" s="106"/>
      <c r="L126" s="106"/>
      <c r="M126" s="106"/>
      <c r="N126" s="106"/>
      <c r="O126" s="106"/>
      <c r="P126" s="106"/>
      <c r="Q126" s="106"/>
    </row>
    <row r="127" spans="2:17" ht="16.5" customHeight="1">
      <c r="B127" s="126" t="str">
        <f>IF(E$3="","",COUNTIF(E124:E135,E$3)&amp;" "&amp;E$3)</f>
        <v>0 Vegetarian</v>
      </c>
      <c r="C127" s="135">
        <v>4</v>
      </c>
      <c r="D127" s="136"/>
      <c r="E127" s="121"/>
      <c r="F127" s="137"/>
      <c r="G127" s="137"/>
      <c r="H127" s="106"/>
      <c r="I127" s="106"/>
      <c r="J127" s="106"/>
      <c r="K127" s="106"/>
      <c r="L127" s="106"/>
      <c r="M127" s="106"/>
      <c r="N127" s="106"/>
      <c r="O127" s="106"/>
      <c r="P127" s="106"/>
      <c r="Q127" s="106"/>
    </row>
    <row r="128" spans="2:17" ht="16.5" customHeight="1">
      <c r="B128" s="126" t="str">
        <f>IF(E$4="","",COUNTIF(E124:E135,E$4)&amp;" "&amp;E$4)</f>
        <v/>
      </c>
      <c r="C128" s="135">
        <v>5</v>
      </c>
      <c r="D128" s="136"/>
      <c r="E128" s="121"/>
      <c r="F128" s="137"/>
      <c r="G128" s="137"/>
      <c r="H128" s="106"/>
      <c r="I128" s="106"/>
      <c r="J128" s="106"/>
      <c r="K128" s="106"/>
      <c r="L128" s="106"/>
      <c r="M128" s="106"/>
      <c r="N128" s="106"/>
      <c r="O128" s="106"/>
      <c r="P128" s="106"/>
      <c r="Q128" s="106"/>
    </row>
    <row r="129" spans="2:17" ht="16.5" customHeight="1">
      <c r="B129" s="126" t="str">
        <f>IF(E$5="","",COUNTIF(E124:E135,E$5)&amp;" "&amp;E$5)</f>
        <v/>
      </c>
      <c r="C129" s="135">
        <v>6</v>
      </c>
      <c r="D129" s="136"/>
      <c r="E129" s="121"/>
      <c r="F129" s="137"/>
      <c r="G129" s="137"/>
      <c r="H129" s="106"/>
      <c r="I129" s="106"/>
      <c r="J129" s="106"/>
      <c r="K129" s="106"/>
      <c r="L129" s="106"/>
      <c r="M129" s="106"/>
      <c r="N129" s="106"/>
      <c r="O129" s="106"/>
      <c r="P129" s="106"/>
      <c r="Q129" s="106"/>
    </row>
    <row r="130" spans="2:17" ht="16.5" customHeight="1">
      <c r="B130" s="138"/>
      <c r="C130" s="135">
        <v>7</v>
      </c>
      <c r="D130" s="136"/>
      <c r="E130" s="121"/>
      <c r="F130" s="137"/>
      <c r="G130" s="137"/>
      <c r="H130" s="106"/>
      <c r="I130" s="106"/>
      <c r="J130" s="106"/>
      <c r="K130" s="106"/>
      <c r="L130" s="106"/>
      <c r="M130" s="106"/>
      <c r="N130" s="106"/>
      <c r="O130" s="106"/>
      <c r="P130" s="106"/>
      <c r="Q130" s="106"/>
    </row>
    <row r="131" spans="2:17" ht="16.5" customHeight="1">
      <c r="B131" s="125" t="s">
        <v>430</v>
      </c>
      <c r="C131" s="135">
        <v>8</v>
      </c>
      <c r="D131" s="136"/>
      <c r="E131" s="121"/>
      <c r="F131" s="137"/>
      <c r="G131" s="137"/>
      <c r="H131" s="106"/>
      <c r="I131" s="106"/>
      <c r="J131" s="106"/>
      <c r="K131" s="106"/>
      <c r="L131" s="106"/>
      <c r="M131" s="106"/>
      <c r="N131" s="106"/>
      <c r="O131" s="106"/>
      <c r="P131" s="106"/>
      <c r="Q131" s="106"/>
    </row>
    <row r="132" spans="2:17" ht="16.5" customHeight="1">
      <c r="B132" s="126" t="s">
        <v>431</v>
      </c>
      <c r="C132" s="135">
        <v>9</v>
      </c>
      <c r="D132" s="136"/>
      <c r="E132" s="121"/>
      <c r="F132" s="137"/>
      <c r="G132" s="137"/>
      <c r="H132" s="106"/>
      <c r="I132" s="106"/>
      <c r="J132" s="106"/>
      <c r="K132" s="106"/>
      <c r="L132" s="106"/>
      <c r="M132" s="106"/>
      <c r="N132" s="106"/>
      <c r="O132" s="106"/>
      <c r="P132" s="106"/>
      <c r="Q132" s="106"/>
    </row>
    <row r="133" spans="2:17" ht="16.5" customHeight="1">
      <c r="B133" s="138"/>
      <c r="C133" s="135">
        <v>10</v>
      </c>
      <c r="D133" s="136"/>
      <c r="E133" s="121"/>
      <c r="F133" s="137"/>
      <c r="G133" s="137"/>
      <c r="H133" s="106"/>
      <c r="I133" s="106"/>
      <c r="J133" s="106"/>
      <c r="K133" s="106"/>
      <c r="L133" s="106"/>
      <c r="M133" s="106"/>
      <c r="N133" s="106"/>
      <c r="O133" s="106"/>
      <c r="P133" s="106"/>
      <c r="Q133" s="106"/>
    </row>
    <row r="134" spans="2:17" ht="16.5" customHeight="1">
      <c r="B134" s="139" t="s">
        <v>432</v>
      </c>
      <c r="C134" s="140">
        <v>11</v>
      </c>
      <c r="D134" s="141"/>
      <c r="E134" s="142"/>
      <c r="F134" s="143"/>
      <c r="G134" s="143"/>
      <c r="H134" s="106"/>
      <c r="I134" s="106"/>
      <c r="J134" s="106"/>
      <c r="K134" s="106"/>
      <c r="L134" s="106"/>
      <c r="M134" s="106"/>
      <c r="N134" s="106"/>
      <c r="O134" s="106"/>
      <c r="P134" s="106"/>
      <c r="Q134" s="106"/>
    </row>
    <row r="135" spans="2:17" ht="16.5" customHeight="1">
      <c r="B135" s="139" t="s">
        <v>433</v>
      </c>
      <c r="C135" s="140">
        <v>12</v>
      </c>
      <c r="D135" s="141"/>
      <c r="E135" s="142"/>
      <c r="F135" s="143"/>
      <c r="G135" s="143"/>
      <c r="H135" s="106"/>
      <c r="I135" s="106"/>
      <c r="J135" s="106"/>
      <c r="K135" s="106"/>
      <c r="L135" s="106"/>
      <c r="M135" s="106"/>
      <c r="N135" s="106"/>
      <c r="O135" s="106"/>
      <c r="P135" s="106"/>
      <c r="Q135" s="106"/>
    </row>
    <row r="136" spans="2:17" ht="16.5" customHeight="1">
      <c r="B136" s="131"/>
      <c r="C136" s="132"/>
      <c r="D136" s="133"/>
      <c r="E136" s="133"/>
      <c r="F136" s="134"/>
      <c r="G136" s="134"/>
      <c r="H136" s="106"/>
      <c r="I136" s="106"/>
      <c r="J136" s="106"/>
      <c r="K136" s="106"/>
      <c r="L136" s="106"/>
      <c r="M136" s="106"/>
      <c r="N136" s="106"/>
      <c r="O136" s="106"/>
      <c r="P136" s="106"/>
      <c r="Q136" s="106"/>
    </row>
    <row r="137" spans="2:17" ht="16.5" customHeight="1">
      <c r="B137" s="118" t="s">
        <v>440</v>
      </c>
      <c r="C137" s="135">
        <v>1</v>
      </c>
      <c r="D137" s="136"/>
      <c r="E137" s="121"/>
      <c r="F137" s="137"/>
      <c r="G137" s="137"/>
      <c r="H137" s="106"/>
      <c r="I137" s="106"/>
      <c r="J137" s="106"/>
      <c r="K137" s="106"/>
      <c r="L137" s="106"/>
      <c r="M137" s="106"/>
      <c r="N137" s="106"/>
      <c r="O137" s="106"/>
      <c r="P137" s="106"/>
      <c r="Q137" s="106"/>
    </row>
    <row r="138" spans="2:17" ht="16.5" customHeight="1">
      <c r="B138" s="126" t="str">
        <f>IF(E$1="","",COUNTIF(E137:E148,E$1)&amp;" "&amp;E$1)</f>
        <v>0 Beef</v>
      </c>
      <c r="C138" s="135">
        <v>2</v>
      </c>
      <c r="D138" s="136"/>
      <c r="E138" s="121"/>
      <c r="F138" s="137"/>
      <c r="G138" s="137"/>
      <c r="H138" s="106"/>
      <c r="I138" s="106"/>
      <c r="J138" s="106"/>
      <c r="K138" s="106"/>
      <c r="L138" s="106"/>
      <c r="M138" s="106"/>
      <c r="N138" s="106"/>
      <c r="O138" s="106"/>
      <c r="P138" s="106"/>
      <c r="Q138" s="106"/>
    </row>
    <row r="139" spans="2:17" ht="16.5" customHeight="1">
      <c r="B139" s="126" t="str">
        <f>IF(E$2="","",COUNTIF(E137:E148,E$2)&amp;" "&amp;E$2)</f>
        <v>0 Fish</v>
      </c>
      <c r="C139" s="135">
        <v>3</v>
      </c>
      <c r="D139" s="136"/>
      <c r="E139" s="121"/>
      <c r="F139" s="137"/>
      <c r="G139" s="137"/>
      <c r="H139" s="106"/>
      <c r="I139" s="106"/>
      <c r="J139" s="106"/>
      <c r="K139" s="106"/>
      <c r="L139" s="106"/>
      <c r="M139" s="106"/>
      <c r="N139" s="106"/>
      <c r="O139" s="106"/>
      <c r="P139" s="106"/>
      <c r="Q139" s="106"/>
    </row>
    <row r="140" spans="2:17" ht="16.5" customHeight="1">
      <c r="B140" s="126" t="str">
        <f>IF(E$3="","",COUNTIF(E137:E148,E$3)&amp;" "&amp;E$3)</f>
        <v>0 Vegetarian</v>
      </c>
      <c r="C140" s="135">
        <v>4</v>
      </c>
      <c r="D140" s="136"/>
      <c r="E140" s="121"/>
      <c r="F140" s="137"/>
      <c r="G140" s="137"/>
      <c r="H140" s="106"/>
      <c r="I140" s="106"/>
      <c r="J140" s="106"/>
      <c r="K140" s="106"/>
      <c r="L140" s="106"/>
      <c r="M140" s="106"/>
      <c r="N140" s="106"/>
      <c r="O140" s="106"/>
      <c r="P140" s="106"/>
      <c r="Q140" s="106"/>
    </row>
    <row r="141" spans="2:17" ht="16.5" customHeight="1">
      <c r="B141" s="126" t="str">
        <f>IF(E$4="","",COUNTIF(E137:E148,E$4)&amp;" "&amp;E$4)</f>
        <v/>
      </c>
      <c r="C141" s="135">
        <v>5</v>
      </c>
      <c r="D141" s="136"/>
      <c r="E141" s="121"/>
      <c r="F141" s="137"/>
      <c r="G141" s="137"/>
      <c r="H141" s="106"/>
      <c r="I141" s="106"/>
      <c r="J141" s="106"/>
      <c r="K141" s="106"/>
      <c r="L141" s="106"/>
      <c r="M141" s="106"/>
      <c r="N141" s="106"/>
      <c r="O141" s="106"/>
      <c r="P141" s="106"/>
      <c r="Q141" s="106"/>
    </row>
    <row r="142" spans="2:17" ht="16.5" customHeight="1">
      <c r="B142" s="126" t="str">
        <f>IF(E$5="","",COUNTIF(E137:E148,E$5)&amp;" "&amp;E$5)</f>
        <v/>
      </c>
      <c r="C142" s="135">
        <v>6</v>
      </c>
      <c r="D142" s="136"/>
      <c r="E142" s="121"/>
      <c r="F142" s="137"/>
      <c r="G142" s="137"/>
      <c r="H142" s="106"/>
      <c r="I142" s="106"/>
      <c r="J142" s="106"/>
      <c r="K142" s="106"/>
      <c r="L142" s="106"/>
      <c r="M142" s="106"/>
      <c r="N142" s="106"/>
      <c r="O142" s="106"/>
      <c r="P142" s="106"/>
      <c r="Q142" s="106"/>
    </row>
    <row r="143" spans="2:17" ht="16.5" customHeight="1">
      <c r="B143" s="138"/>
      <c r="C143" s="135">
        <v>7</v>
      </c>
      <c r="D143" s="136"/>
      <c r="E143" s="121"/>
      <c r="F143" s="137"/>
      <c r="G143" s="137"/>
      <c r="H143" s="106"/>
      <c r="I143" s="106"/>
      <c r="J143" s="106"/>
      <c r="K143" s="106"/>
      <c r="L143" s="106"/>
      <c r="M143" s="106"/>
      <c r="N143" s="106"/>
      <c r="O143" s="106"/>
      <c r="P143" s="106"/>
      <c r="Q143" s="106"/>
    </row>
    <row r="144" spans="2:17" ht="16.5" customHeight="1">
      <c r="B144" s="125" t="s">
        <v>430</v>
      </c>
      <c r="C144" s="135">
        <v>8</v>
      </c>
      <c r="D144" s="136"/>
      <c r="E144" s="121"/>
      <c r="F144" s="137"/>
      <c r="G144" s="137"/>
      <c r="H144" s="106"/>
      <c r="I144" s="106"/>
      <c r="J144" s="106"/>
      <c r="K144" s="106"/>
      <c r="L144" s="106"/>
      <c r="M144" s="106"/>
      <c r="N144" s="106"/>
      <c r="O144" s="106"/>
      <c r="P144" s="106"/>
      <c r="Q144" s="106"/>
    </row>
    <row r="145" spans="2:17" ht="16.5" customHeight="1">
      <c r="B145" s="126" t="s">
        <v>431</v>
      </c>
      <c r="C145" s="135">
        <v>9</v>
      </c>
      <c r="D145" s="136"/>
      <c r="E145" s="121"/>
      <c r="F145" s="137"/>
      <c r="G145" s="137"/>
      <c r="H145" s="106"/>
      <c r="I145" s="106"/>
      <c r="J145" s="106"/>
      <c r="K145" s="106"/>
      <c r="L145" s="106"/>
      <c r="M145" s="106"/>
      <c r="N145" s="106"/>
      <c r="O145" s="106"/>
      <c r="P145" s="106"/>
      <c r="Q145" s="106"/>
    </row>
    <row r="146" spans="2:17" ht="16.5" customHeight="1">
      <c r="B146" s="138"/>
      <c r="C146" s="135">
        <v>10</v>
      </c>
      <c r="D146" s="136"/>
      <c r="E146" s="121"/>
      <c r="F146" s="137"/>
      <c r="G146" s="137"/>
      <c r="H146" s="106"/>
      <c r="I146" s="106"/>
      <c r="J146" s="106"/>
      <c r="K146" s="106"/>
      <c r="L146" s="106"/>
      <c r="M146" s="106"/>
      <c r="N146" s="106"/>
      <c r="O146" s="106"/>
      <c r="P146" s="106"/>
      <c r="Q146" s="106"/>
    </row>
    <row r="147" spans="2:17" ht="16.5" customHeight="1">
      <c r="B147" s="139" t="s">
        <v>432</v>
      </c>
      <c r="C147" s="140">
        <v>11</v>
      </c>
      <c r="D147" s="141"/>
      <c r="E147" s="142"/>
      <c r="F147" s="143"/>
      <c r="G147" s="143"/>
      <c r="H147" s="106"/>
      <c r="I147" s="106"/>
      <c r="J147" s="106"/>
      <c r="K147" s="106"/>
      <c r="L147" s="106"/>
      <c r="M147" s="106"/>
      <c r="N147" s="106"/>
      <c r="O147" s="106"/>
      <c r="P147" s="106"/>
      <c r="Q147" s="106"/>
    </row>
    <row r="148" spans="2:17" ht="16.5" customHeight="1">
      <c r="B148" s="139" t="s">
        <v>433</v>
      </c>
      <c r="C148" s="140">
        <v>12</v>
      </c>
      <c r="D148" s="141"/>
      <c r="E148" s="142"/>
      <c r="F148" s="143"/>
      <c r="G148" s="143"/>
      <c r="H148" s="106"/>
      <c r="I148" s="106"/>
      <c r="J148" s="106"/>
      <c r="K148" s="106"/>
      <c r="L148" s="106"/>
      <c r="M148" s="106"/>
      <c r="N148" s="106"/>
      <c r="O148" s="106"/>
      <c r="P148" s="106"/>
      <c r="Q148" s="106"/>
    </row>
    <row r="149" spans="2:17" ht="16.5" customHeight="1">
      <c r="B149" s="131"/>
      <c r="C149" s="132"/>
      <c r="D149" s="133"/>
      <c r="E149" s="133"/>
      <c r="F149" s="134"/>
      <c r="G149" s="134"/>
      <c r="H149" s="106"/>
      <c r="I149" s="106"/>
      <c r="J149" s="106"/>
      <c r="K149" s="106"/>
      <c r="L149" s="106"/>
      <c r="M149" s="106"/>
      <c r="N149" s="106"/>
      <c r="O149" s="106"/>
      <c r="P149" s="106"/>
      <c r="Q149" s="106"/>
    </row>
    <row r="150" spans="2:17" ht="16.5" customHeight="1">
      <c r="B150" s="118" t="s">
        <v>441</v>
      </c>
      <c r="C150" s="135">
        <v>1</v>
      </c>
      <c r="D150" s="136"/>
      <c r="E150" s="121"/>
      <c r="F150" s="137"/>
      <c r="G150" s="137"/>
      <c r="H150" s="106"/>
      <c r="I150" s="106"/>
      <c r="J150" s="106"/>
      <c r="K150" s="106"/>
      <c r="L150" s="106"/>
      <c r="M150" s="106"/>
      <c r="N150" s="106"/>
      <c r="O150" s="106"/>
      <c r="P150" s="106"/>
      <c r="Q150" s="106"/>
    </row>
    <row r="151" spans="2:17" ht="16.5" customHeight="1">
      <c r="B151" s="126" t="str">
        <f>IF(E$1="","",COUNTIF(E150:E161,E$1)&amp;" "&amp;E$1)</f>
        <v>0 Beef</v>
      </c>
      <c r="C151" s="135">
        <v>2</v>
      </c>
      <c r="D151" s="136"/>
      <c r="E151" s="121"/>
      <c r="F151" s="137"/>
      <c r="G151" s="137"/>
      <c r="H151" s="106"/>
      <c r="I151" s="106"/>
      <c r="J151" s="106"/>
      <c r="K151" s="106"/>
      <c r="L151" s="106"/>
      <c r="M151" s="106"/>
      <c r="N151" s="106"/>
      <c r="O151" s="106"/>
      <c r="P151" s="106"/>
      <c r="Q151" s="106"/>
    </row>
    <row r="152" spans="2:17" ht="16.5" customHeight="1">
      <c r="B152" s="126" t="str">
        <f>IF(E$2="","",COUNTIF(E150:E161,E$2)&amp;" "&amp;E$2)</f>
        <v>0 Fish</v>
      </c>
      <c r="C152" s="135">
        <v>3</v>
      </c>
      <c r="D152" s="136"/>
      <c r="E152" s="121"/>
      <c r="F152" s="137"/>
      <c r="G152" s="137"/>
      <c r="H152" s="106"/>
      <c r="I152" s="106"/>
      <c r="J152" s="106"/>
      <c r="K152" s="106"/>
      <c r="L152" s="106"/>
      <c r="M152" s="106"/>
      <c r="N152" s="106"/>
      <c r="O152" s="106"/>
      <c r="P152" s="106"/>
      <c r="Q152" s="106"/>
    </row>
    <row r="153" spans="2:17" ht="16.5" customHeight="1">
      <c r="B153" s="126" t="str">
        <f>IF(E$3="","",COUNTIF(E150:E161,E$3)&amp;" "&amp;E$3)</f>
        <v>0 Vegetarian</v>
      </c>
      <c r="C153" s="135">
        <v>4</v>
      </c>
      <c r="D153" s="136"/>
      <c r="E153" s="121"/>
      <c r="F153" s="137"/>
      <c r="G153" s="137"/>
      <c r="H153" s="106"/>
      <c r="I153" s="106"/>
      <c r="J153" s="106"/>
      <c r="K153" s="106"/>
      <c r="L153" s="106"/>
      <c r="M153" s="106"/>
      <c r="N153" s="106"/>
      <c r="O153" s="106"/>
      <c r="P153" s="106"/>
      <c r="Q153" s="106"/>
    </row>
    <row r="154" spans="2:17" ht="16.5" customHeight="1">
      <c r="B154" s="126" t="str">
        <f>IF(E$4="","",COUNTIF(E150:E161,E$4)&amp;" "&amp;E$4)</f>
        <v/>
      </c>
      <c r="C154" s="135">
        <v>5</v>
      </c>
      <c r="D154" s="136"/>
      <c r="E154" s="121"/>
      <c r="F154" s="137"/>
      <c r="G154" s="137"/>
      <c r="H154" s="106"/>
      <c r="I154" s="106"/>
      <c r="J154" s="106"/>
      <c r="K154" s="106"/>
      <c r="L154" s="106"/>
      <c r="M154" s="106"/>
      <c r="N154" s="106"/>
      <c r="O154" s="106"/>
      <c r="P154" s="106"/>
      <c r="Q154" s="106"/>
    </row>
    <row r="155" spans="2:17" ht="16.5" customHeight="1">
      <c r="B155" s="126" t="str">
        <f>IF(E$5="","",COUNTIF(E150:E161,E$5)&amp;" "&amp;E$5)</f>
        <v/>
      </c>
      <c r="C155" s="135">
        <v>6</v>
      </c>
      <c r="D155" s="136"/>
      <c r="E155" s="121"/>
      <c r="F155" s="137"/>
      <c r="G155" s="137"/>
      <c r="H155" s="106"/>
      <c r="I155" s="106"/>
      <c r="J155" s="106"/>
      <c r="K155" s="106"/>
      <c r="L155" s="106"/>
      <c r="M155" s="106"/>
      <c r="N155" s="106"/>
      <c r="O155" s="106"/>
      <c r="P155" s="106"/>
      <c r="Q155" s="106"/>
    </row>
    <row r="156" spans="2:17" ht="16.5" customHeight="1">
      <c r="B156" s="138"/>
      <c r="C156" s="135">
        <v>7</v>
      </c>
      <c r="D156" s="136"/>
      <c r="E156" s="121"/>
      <c r="F156" s="137"/>
      <c r="G156" s="137"/>
      <c r="H156" s="106"/>
      <c r="I156" s="106"/>
      <c r="J156" s="106"/>
      <c r="K156" s="106"/>
      <c r="L156" s="106"/>
      <c r="M156" s="106"/>
      <c r="N156" s="106"/>
      <c r="O156" s="106"/>
      <c r="P156" s="106"/>
      <c r="Q156" s="106"/>
    </row>
    <row r="157" spans="2:17" ht="16.5" customHeight="1">
      <c r="B157" s="125" t="s">
        <v>430</v>
      </c>
      <c r="C157" s="135">
        <v>8</v>
      </c>
      <c r="D157" s="136"/>
      <c r="E157" s="121"/>
      <c r="F157" s="137"/>
      <c r="G157" s="137"/>
      <c r="H157" s="106"/>
      <c r="I157" s="106"/>
      <c r="J157" s="106"/>
      <c r="K157" s="106"/>
      <c r="L157" s="106"/>
      <c r="M157" s="106"/>
      <c r="N157" s="106"/>
      <c r="O157" s="106"/>
      <c r="P157" s="106"/>
      <c r="Q157" s="106"/>
    </row>
    <row r="158" spans="2:17" ht="16.5" customHeight="1">
      <c r="B158" s="126" t="s">
        <v>431</v>
      </c>
      <c r="C158" s="135">
        <v>9</v>
      </c>
      <c r="D158" s="136"/>
      <c r="E158" s="121"/>
      <c r="F158" s="137"/>
      <c r="G158" s="137"/>
      <c r="H158" s="106"/>
      <c r="I158" s="106"/>
      <c r="J158" s="106"/>
      <c r="K158" s="106"/>
      <c r="L158" s="106"/>
      <c r="M158" s="106"/>
      <c r="N158" s="106"/>
      <c r="O158" s="106"/>
      <c r="P158" s="106"/>
      <c r="Q158" s="106"/>
    </row>
    <row r="159" spans="2:17" ht="16.5" customHeight="1">
      <c r="B159" s="138"/>
      <c r="C159" s="135">
        <v>10</v>
      </c>
      <c r="D159" s="136"/>
      <c r="E159" s="121"/>
      <c r="F159" s="137"/>
      <c r="G159" s="137"/>
      <c r="H159" s="106"/>
      <c r="I159" s="106"/>
      <c r="J159" s="106"/>
      <c r="K159" s="106"/>
      <c r="L159" s="106"/>
      <c r="M159" s="106"/>
      <c r="N159" s="106"/>
      <c r="O159" s="106"/>
      <c r="P159" s="106"/>
      <c r="Q159" s="106"/>
    </row>
    <row r="160" spans="2:17" ht="16.5" customHeight="1">
      <c r="B160" s="139" t="s">
        <v>432</v>
      </c>
      <c r="C160" s="140">
        <v>11</v>
      </c>
      <c r="D160" s="141"/>
      <c r="E160" s="142"/>
      <c r="F160" s="143"/>
      <c r="G160" s="143"/>
      <c r="H160" s="106"/>
      <c r="I160" s="106"/>
      <c r="J160" s="106"/>
      <c r="K160" s="106"/>
      <c r="L160" s="106"/>
      <c r="M160" s="106"/>
      <c r="N160" s="106"/>
      <c r="O160" s="106"/>
      <c r="P160" s="106"/>
      <c r="Q160" s="106"/>
    </row>
    <row r="161" spans="2:17" ht="16.5" customHeight="1">
      <c r="B161" s="139" t="s">
        <v>433</v>
      </c>
      <c r="C161" s="140">
        <v>12</v>
      </c>
      <c r="D161" s="141"/>
      <c r="E161" s="142"/>
      <c r="F161" s="143"/>
      <c r="G161" s="143"/>
      <c r="H161" s="106"/>
      <c r="I161" s="106"/>
      <c r="J161" s="106"/>
      <c r="K161" s="106"/>
      <c r="L161" s="106"/>
      <c r="M161" s="106"/>
      <c r="N161" s="106"/>
      <c r="O161" s="106"/>
      <c r="P161" s="106"/>
      <c r="Q161" s="106"/>
    </row>
    <row r="162" spans="2:17" ht="16.5" customHeight="1">
      <c r="B162" s="131"/>
      <c r="C162" s="132"/>
      <c r="D162" s="133"/>
      <c r="E162" s="133"/>
      <c r="F162" s="134"/>
      <c r="G162" s="134"/>
      <c r="H162" s="106"/>
      <c r="I162" s="106"/>
      <c r="J162" s="106"/>
      <c r="K162" s="106"/>
      <c r="L162" s="106"/>
      <c r="M162" s="106"/>
      <c r="N162" s="106"/>
      <c r="O162" s="106"/>
      <c r="P162" s="106"/>
      <c r="Q162" s="106"/>
    </row>
    <row r="163" spans="2:17" ht="16.5" customHeight="1">
      <c r="B163" s="118" t="s">
        <v>442</v>
      </c>
      <c r="C163" s="135">
        <v>1</v>
      </c>
      <c r="D163" s="136"/>
      <c r="E163" s="121"/>
      <c r="F163" s="137"/>
      <c r="G163" s="137"/>
      <c r="H163" s="106"/>
      <c r="I163" s="106"/>
      <c r="J163" s="106"/>
      <c r="K163" s="106"/>
      <c r="L163" s="106"/>
      <c r="M163" s="106"/>
      <c r="N163" s="106"/>
      <c r="O163" s="106"/>
      <c r="P163" s="106"/>
      <c r="Q163" s="106"/>
    </row>
    <row r="164" spans="2:17" ht="16.5" customHeight="1">
      <c r="B164" s="126" t="str">
        <f>IF(E$1="","",COUNTIF(E163:E174,E$1)&amp;" "&amp;E$1)</f>
        <v>0 Beef</v>
      </c>
      <c r="C164" s="135">
        <v>2</v>
      </c>
      <c r="D164" s="136"/>
      <c r="E164" s="121"/>
      <c r="F164" s="137"/>
      <c r="G164" s="137"/>
      <c r="H164" s="106"/>
      <c r="I164" s="106"/>
      <c r="J164" s="106"/>
      <c r="K164" s="106"/>
      <c r="L164" s="106"/>
      <c r="M164" s="106"/>
      <c r="N164" s="106"/>
      <c r="O164" s="106"/>
      <c r="P164" s="106"/>
      <c r="Q164" s="106"/>
    </row>
    <row r="165" spans="2:17" ht="16.5" customHeight="1">
      <c r="B165" s="126" t="str">
        <f>IF(E$2="","",COUNTIF(E163:E174,E$2)&amp;" "&amp;E$2)</f>
        <v>0 Fish</v>
      </c>
      <c r="C165" s="135">
        <v>3</v>
      </c>
      <c r="D165" s="136"/>
      <c r="E165" s="121"/>
      <c r="F165" s="137"/>
      <c r="G165" s="137"/>
      <c r="H165" s="106"/>
      <c r="I165" s="106"/>
      <c r="J165" s="106"/>
      <c r="K165" s="106"/>
      <c r="L165" s="106"/>
      <c r="M165" s="106"/>
      <c r="N165" s="106"/>
      <c r="O165" s="106"/>
      <c r="P165" s="106"/>
      <c r="Q165" s="106"/>
    </row>
    <row r="166" spans="2:17" ht="16.5" customHeight="1">
      <c r="B166" s="126" t="str">
        <f>IF(E$3="","",COUNTIF(E163:E174,E$3)&amp;" "&amp;E$3)</f>
        <v>0 Vegetarian</v>
      </c>
      <c r="C166" s="135">
        <v>4</v>
      </c>
      <c r="D166" s="136"/>
      <c r="E166" s="121"/>
      <c r="F166" s="137"/>
      <c r="G166" s="137"/>
      <c r="H166" s="106"/>
      <c r="I166" s="106"/>
      <c r="J166" s="106"/>
      <c r="K166" s="106"/>
      <c r="L166" s="106"/>
      <c r="M166" s="106"/>
      <c r="N166" s="106"/>
      <c r="O166" s="106"/>
      <c r="P166" s="106"/>
      <c r="Q166" s="106"/>
    </row>
    <row r="167" spans="2:17" ht="16.5" customHeight="1">
      <c r="B167" s="126" t="str">
        <f>IF(E$4="","",COUNTIF(E163:E174,E$4)&amp;" "&amp;E$4)</f>
        <v/>
      </c>
      <c r="C167" s="135">
        <v>5</v>
      </c>
      <c r="D167" s="136"/>
      <c r="E167" s="121"/>
      <c r="F167" s="137"/>
      <c r="G167" s="137"/>
      <c r="H167" s="106"/>
      <c r="I167" s="106"/>
      <c r="J167" s="106"/>
      <c r="K167" s="106"/>
      <c r="L167" s="106"/>
      <c r="M167" s="106"/>
      <c r="N167" s="106"/>
      <c r="O167" s="106"/>
      <c r="P167" s="106"/>
      <c r="Q167" s="106"/>
    </row>
    <row r="168" spans="2:17" ht="16.5" customHeight="1">
      <c r="B168" s="126" t="str">
        <f>IF(E$5="","",COUNTIF(E163:E174,E$5)&amp;" "&amp;E$5)</f>
        <v/>
      </c>
      <c r="C168" s="135">
        <v>6</v>
      </c>
      <c r="D168" s="136"/>
      <c r="E168" s="121"/>
      <c r="F168" s="137"/>
      <c r="G168" s="137"/>
      <c r="H168" s="106"/>
      <c r="I168" s="106"/>
      <c r="J168" s="106"/>
      <c r="K168" s="106"/>
      <c r="L168" s="106"/>
      <c r="M168" s="106"/>
      <c r="N168" s="106"/>
      <c r="O168" s="106"/>
      <c r="P168" s="106"/>
      <c r="Q168" s="106"/>
    </row>
    <row r="169" spans="2:17" ht="16.5" customHeight="1">
      <c r="B169" s="138"/>
      <c r="C169" s="135">
        <v>7</v>
      </c>
      <c r="D169" s="136"/>
      <c r="E169" s="121"/>
      <c r="F169" s="137"/>
      <c r="G169" s="137"/>
      <c r="H169" s="106"/>
      <c r="I169" s="106"/>
      <c r="J169" s="106"/>
      <c r="K169" s="106"/>
      <c r="L169" s="106"/>
      <c r="M169" s="106"/>
      <c r="N169" s="106"/>
      <c r="O169" s="106"/>
      <c r="P169" s="106"/>
      <c r="Q169" s="106"/>
    </row>
    <row r="170" spans="2:17" ht="16.5" customHeight="1">
      <c r="B170" s="125" t="s">
        <v>430</v>
      </c>
      <c r="C170" s="135">
        <v>8</v>
      </c>
      <c r="D170" s="136"/>
      <c r="E170" s="121"/>
      <c r="F170" s="137"/>
      <c r="G170" s="137"/>
      <c r="H170" s="106"/>
      <c r="I170" s="106"/>
      <c r="J170" s="106"/>
      <c r="K170" s="106"/>
      <c r="L170" s="106"/>
      <c r="M170" s="106"/>
      <c r="N170" s="106"/>
      <c r="O170" s="106"/>
      <c r="P170" s="106"/>
      <c r="Q170" s="106"/>
    </row>
    <row r="171" spans="2:17" ht="16.5" customHeight="1">
      <c r="B171" s="126" t="s">
        <v>431</v>
      </c>
      <c r="C171" s="135">
        <v>9</v>
      </c>
      <c r="D171" s="136"/>
      <c r="E171" s="121"/>
      <c r="F171" s="137"/>
      <c r="G171" s="137"/>
      <c r="H171" s="106"/>
      <c r="I171" s="106"/>
      <c r="J171" s="106"/>
      <c r="K171" s="106"/>
      <c r="L171" s="106"/>
      <c r="M171" s="106"/>
      <c r="N171" s="106"/>
      <c r="O171" s="106"/>
      <c r="P171" s="106"/>
      <c r="Q171" s="106"/>
    </row>
    <row r="172" spans="2:17" ht="16.5" customHeight="1">
      <c r="B172" s="138"/>
      <c r="C172" s="135">
        <v>10</v>
      </c>
      <c r="D172" s="136"/>
      <c r="E172" s="121"/>
      <c r="F172" s="137"/>
      <c r="G172" s="137"/>
      <c r="H172" s="106"/>
      <c r="I172" s="106"/>
      <c r="J172" s="106"/>
      <c r="K172" s="106"/>
      <c r="L172" s="106"/>
      <c r="M172" s="106"/>
      <c r="N172" s="106"/>
      <c r="O172" s="106"/>
      <c r="P172" s="106"/>
      <c r="Q172" s="106"/>
    </row>
    <row r="173" spans="2:17" ht="16.5" customHeight="1">
      <c r="B173" s="139" t="s">
        <v>432</v>
      </c>
      <c r="C173" s="140">
        <v>11</v>
      </c>
      <c r="D173" s="141"/>
      <c r="E173" s="142"/>
      <c r="F173" s="143"/>
      <c r="G173" s="143"/>
      <c r="H173" s="106"/>
      <c r="I173" s="106"/>
      <c r="J173" s="106"/>
      <c r="K173" s="106"/>
      <c r="L173" s="106"/>
      <c r="M173" s="106"/>
      <c r="N173" s="106"/>
      <c r="O173" s="106"/>
      <c r="P173" s="106"/>
      <c r="Q173" s="106"/>
    </row>
    <row r="174" spans="2:17" ht="16.5" customHeight="1">
      <c r="B174" s="139" t="s">
        <v>433</v>
      </c>
      <c r="C174" s="140">
        <v>12</v>
      </c>
      <c r="D174" s="141"/>
      <c r="E174" s="142"/>
      <c r="F174" s="143"/>
      <c r="G174" s="143"/>
      <c r="H174" s="106"/>
      <c r="I174" s="106"/>
      <c r="J174" s="106"/>
      <c r="K174" s="106"/>
      <c r="L174" s="106"/>
      <c r="M174" s="106"/>
      <c r="N174" s="106"/>
      <c r="O174" s="106"/>
      <c r="P174" s="106"/>
      <c r="Q174" s="106"/>
    </row>
    <row r="175" spans="2:17" ht="16.5" customHeight="1">
      <c r="B175" s="131"/>
      <c r="C175" s="132"/>
      <c r="D175" s="133"/>
      <c r="E175" s="133"/>
      <c r="F175" s="134"/>
      <c r="G175" s="134"/>
      <c r="H175" s="106"/>
      <c r="I175" s="106"/>
      <c r="J175" s="106"/>
      <c r="K175" s="106"/>
      <c r="L175" s="106"/>
      <c r="M175" s="106"/>
      <c r="N175" s="106"/>
      <c r="O175" s="106"/>
      <c r="P175" s="106"/>
      <c r="Q175" s="106"/>
    </row>
    <row r="176" spans="2:17" ht="16.5" customHeight="1">
      <c r="B176" s="118" t="s">
        <v>443</v>
      </c>
      <c r="C176" s="135">
        <v>1</v>
      </c>
      <c r="D176" s="136"/>
      <c r="E176" s="121"/>
      <c r="F176" s="137"/>
      <c r="G176" s="137"/>
      <c r="H176" s="106"/>
      <c r="I176" s="106"/>
      <c r="J176" s="106"/>
      <c r="K176" s="106"/>
      <c r="L176" s="106"/>
      <c r="M176" s="106"/>
      <c r="N176" s="106"/>
      <c r="O176" s="106"/>
      <c r="P176" s="106"/>
      <c r="Q176" s="106"/>
    </row>
    <row r="177" spans="2:17" ht="16.5" customHeight="1">
      <c r="B177" s="126" t="str">
        <f>IF(E$1="","",COUNTIF(E176:E187,E$1)&amp;" "&amp;E$1)</f>
        <v>0 Beef</v>
      </c>
      <c r="C177" s="135">
        <v>2</v>
      </c>
      <c r="D177" s="136"/>
      <c r="E177" s="121"/>
      <c r="F177" s="137"/>
      <c r="G177" s="137"/>
      <c r="H177" s="106"/>
      <c r="I177" s="106"/>
      <c r="J177" s="106"/>
      <c r="K177" s="106"/>
      <c r="L177" s="106"/>
      <c r="M177" s="106"/>
      <c r="N177" s="106"/>
      <c r="O177" s="106"/>
      <c r="P177" s="106"/>
      <c r="Q177" s="106"/>
    </row>
    <row r="178" spans="2:17" ht="16.5" customHeight="1">
      <c r="B178" s="126" t="str">
        <f>IF(E$2="","",COUNTIF(E176:E187,E$2)&amp;" "&amp;E$2)</f>
        <v>0 Fish</v>
      </c>
      <c r="C178" s="135">
        <v>3</v>
      </c>
      <c r="D178" s="136"/>
      <c r="E178" s="121"/>
      <c r="F178" s="137"/>
      <c r="G178" s="137"/>
      <c r="H178" s="106"/>
      <c r="I178" s="106"/>
      <c r="J178" s="106"/>
      <c r="K178" s="106"/>
      <c r="L178" s="106"/>
      <c r="M178" s="106"/>
      <c r="N178" s="106"/>
      <c r="O178" s="106"/>
      <c r="P178" s="106"/>
      <c r="Q178" s="106"/>
    </row>
    <row r="179" spans="2:17" ht="16.5" customHeight="1">
      <c r="B179" s="126" t="str">
        <f>IF(E$3="","",COUNTIF(E176:E187,E$3)&amp;" "&amp;E$3)</f>
        <v>0 Vegetarian</v>
      </c>
      <c r="C179" s="135">
        <v>4</v>
      </c>
      <c r="D179" s="136"/>
      <c r="E179" s="121"/>
      <c r="F179" s="137"/>
      <c r="G179" s="137"/>
      <c r="H179" s="106"/>
      <c r="I179" s="106"/>
      <c r="J179" s="106"/>
      <c r="K179" s="106"/>
      <c r="L179" s="106"/>
      <c r="M179" s="106"/>
      <c r="N179" s="106"/>
      <c r="O179" s="106"/>
      <c r="P179" s="106"/>
      <c r="Q179" s="106"/>
    </row>
    <row r="180" spans="2:17" ht="16.5" customHeight="1">
      <c r="B180" s="126" t="str">
        <f>IF(E$4="","",COUNTIF(E176:E187,E$4)&amp;" "&amp;E$4)</f>
        <v/>
      </c>
      <c r="C180" s="135">
        <v>5</v>
      </c>
      <c r="D180" s="136"/>
      <c r="E180" s="121"/>
      <c r="F180" s="137"/>
      <c r="G180" s="137"/>
      <c r="H180" s="106"/>
      <c r="I180" s="106"/>
      <c r="J180" s="106"/>
      <c r="K180" s="106"/>
      <c r="L180" s="106"/>
      <c r="M180" s="106"/>
      <c r="N180" s="106"/>
      <c r="O180" s="106"/>
      <c r="P180" s="106"/>
      <c r="Q180" s="106"/>
    </row>
    <row r="181" spans="2:17" ht="16.5" customHeight="1">
      <c r="B181" s="126" t="str">
        <f>IF(E$5="","",COUNTIF(E176:E187,E$5)&amp;" "&amp;E$5)</f>
        <v/>
      </c>
      <c r="C181" s="135">
        <v>6</v>
      </c>
      <c r="D181" s="136"/>
      <c r="E181" s="121"/>
      <c r="F181" s="137"/>
      <c r="G181" s="137"/>
      <c r="H181" s="106"/>
      <c r="I181" s="106"/>
      <c r="J181" s="106"/>
      <c r="K181" s="106"/>
      <c r="L181" s="106"/>
      <c r="M181" s="106"/>
      <c r="N181" s="106"/>
      <c r="O181" s="106"/>
      <c r="P181" s="106"/>
      <c r="Q181" s="106"/>
    </row>
    <row r="182" spans="2:17" ht="16.5" customHeight="1">
      <c r="B182" s="138"/>
      <c r="C182" s="135">
        <v>7</v>
      </c>
      <c r="D182" s="136"/>
      <c r="E182" s="121"/>
      <c r="F182" s="137"/>
      <c r="G182" s="137"/>
      <c r="H182" s="106"/>
      <c r="I182" s="106"/>
      <c r="J182" s="106"/>
      <c r="K182" s="106"/>
      <c r="L182" s="106"/>
      <c r="M182" s="106"/>
      <c r="N182" s="106"/>
      <c r="O182" s="106"/>
      <c r="P182" s="106"/>
      <c r="Q182" s="106"/>
    </row>
    <row r="183" spans="2:17" ht="16.5" customHeight="1">
      <c r="B183" s="125" t="s">
        <v>430</v>
      </c>
      <c r="C183" s="135">
        <v>8</v>
      </c>
      <c r="D183" s="136"/>
      <c r="E183" s="121"/>
      <c r="F183" s="137"/>
      <c r="G183" s="137"/>
      <c r="H183" s="106"/>
      <c r="I183" s="106"/>
      <c r="J183" s="106"/>
      <c r="K183" s="106"/>
      <c r="L183" s="106"/>
      <c r="M183" s="106"/>
      <c r="N183" s="106"/>
      <c r="O183" s="106"/>
      <c r="P183" s="106"/>
      <c r="Q183" s="106"/>
    </row>
    <row r="184" spans="2:17" ht="16.5" customHeight="1">
      <c r="B184" s="126" t="s">
        <v>431</v>
      </c>
      <c r="C184" s="135">
        <v>9</v>
      </c>
      <c r="D184" s="136"/>
      <c r="E184" s="121"/>
      <c r="F184" s="137"/>
      <c r="G184" s="137"/>
      <c r="H184" s="106"/>
      <c r="I184" s="106"/>
      <c r="J184" s="106"/>
      <c r="K184" s="106"/>
      <c r="L184" s="106"/>
      <c r="M184" s="106"/>
      <c r="N184" s="106"/>
      <c r="O184" s="106"/>
      <c r="P184" s="106"/>
      <c r="Q184" s="106"/>
    </row>
    <row r="185" spans="2:17" ht="16.5" customHeight="1">
      <c r="B185" s="138"/>
      <c r="C185" s="135">
        <v>10</v>
      </c>
      <c r="D185" s="136"/>
      <c r="E185" s="121"/>
      <c r="F185" s="137"/>
      <c r="G185" s="137"/>
      <c r="H185" s="106"/>
      <c r="I185" s="106"/>
      <c r="J185" s="106"/>
      <c r="K185" s="106"/>
      <c r="L185" s="106"/>
      <c r="M185" s="106"/>
      <c r="N185" s="106"/>
      <c r="O185" s="106"/>
      <c r="P185" s="106"/>
      <c r="Q185" s="106"/>
    </row>
    <row r="186" spans="2:17" ht="16.5" customHeight="1">
      <c r="B186" s="139" t="s">
        <v>432</v>
      </c>
      <c r="C186" s="140">
        <v>11</v>
      </c>
      <c r="D186" s="141"/>
      <c r="E186" s="142"/>
      <c r="F186" s="143"/>
      <c r="G186" s="143"/>
      <c r="H186" s="106"/>
      <c r="I186" s="106"/>
      <c r="J186" s="106"/>
      <c r="K186" s="106"/>
      <c r="L186" s="106"/>
      <c r="M186" s="106"/>
      <c r="N186" s="106"/>
      <c r="O186" s="106"/>
      <c r="P186" s="106"/>
      <c r="Q186" s="106"/>
    </row>
    <row r="187" spans="2:17" ht="16.5" customHeight="1">
      <c r="B187" s="139" t="s">
        <v>433</v>
      </c>
      <c r="C187" s="140">
        <v>12</v>
      </c>
      <c r="D187" s="141"/>
      <c r="E187" s="142"/>
      <c r="F187" s="143"/>
      <c r="G187" s="143"/>
      <c r="H187" s="106"/>
      <c r="I187" s="106"/>
      <c r="J187" s="106"/>
      <c r="K187" s="106"/>
      <c r="L187" s="106"/>
      <c r="M187" s="106"/>
      <c r="N187" s="106"/>
      <c r="O187" s="106"/>
      <c r="P187" s="106"/>
      <c r="Q187" s="106"/>
    </row>
    <row r="188" spans="2:17" ht="16.5" customHeight="1">
      <c r="B188" s="131"/>
      <c r="C188" s="132"/>
      <c r="D188" s="133"/>
      <c r="E188" s="133"/>
      <c r="F188" s="134"/>
      <c r="G188" s="134"/>
      <c r="H188" s="106"/>
      <c r="I188" s="106"/>
      <c r="J188" s="106"/>
      <c r="K188" s="106"/>
      <c r="L188" s="106"/>
      <c r="M188" s="106"/>
      <c r="N188" s="106"/>
      <c r="O188" s="106"/>
      <c r="P188" s="106"/>
      <c r="Q188" s="106"/>
    </row>
    <row r="189" spans="2:17" ht="16.5" customHeight="1">
      <c r="B189" s="118" t="s">
        <v>444</v>
      </c>
      <c r="C189" s="135">
        <v>1</v>
      </c>
      <c r="D189" s="136"/>
      <c r="E189" s="121"/>
      <c r="F189" s="137"/>
      <c r="G189" s="137"/>
      <c r="H189" s="106"/>
      <c r="I189" s="106"/>
      <c r="J189" s="106"/>
      <c r="K189" s="106"/>
      <c r="L189" s="106"/>
      <c r="M189" s="106"/>
      <c r="N189" s="106"/>
      <c r="O189" s="106"/>
      <c r="P189" s="106"/>
      <c r="Q189" s="106"/>
    </row>
    <row r="190" spans="2:17" ht="16.5" customHeight="1">
      <c r="B190" s="126" t="str">
        <f>IF(E$1="","",COUNTIF(E189:E200,E$1)&amp;" "&amp;E$1)</f>
        <v>0 Beef</v>
      </c>
      <c r="C190" s="135">
        <v>2</v>
      </c>
      <c r="D190" s="136"/>
      <c r="E190" s="121"/>
      <c r="F190" s="137"/>
      <c r="G190" s="137"/>
      <c r="H190" s="106"/>
      <c r="I190" s="106"/>
      <c r="J190" s="106"/>
      <c r="K190" s="106"/>
      <c r="L190" s="106"/>
      <c r="M190" s="106"/>
      <c r="N190" s="106"/>
      <c r="O190" s="106"/>
      <c r="P190" s="106"/>
      <c r="Q190" s="106"/>
    </row>
    <row r="191" spans="2:17" ht="16.5" customHeight="1">
      <c r="B191" s="126" t="str">
        <f>IF(E$2="","",COUNTIF(E189:E200,E$2)&amp;" "&amp;E$2)</f>
        <v>0 Fish</v>
      </c>
      <c r="C191" s="135">
        <v>3</v>
      </c>
      <c r="D191" s="136"/>
      <c r="E191" s="121"/>
      <c r="F191" s="137"/>
      <c r="G191" s="137"/>
      <c r="H191" s="106"/>
      <c r="I191" s="106"/>
      <c r="J191" s="106"/>
      <c r="K191" s="106"/>
      <c r="L191" s="106"/>
      <c r="M191" s="106"/>
      <c r="N191" s="106"/>
      <c r="O191" s="106"/>
      <c r="P191" s="106"/>
      <c r="Q191" s="106"/>
    </row>
    <row r="192" spans="2:17" ht="16.5" customHeight="1">
      <c r="B192" s="126" t="str">
        <f>IF(E$3="","",COUNTIF(E189:E200,E$3)&amp;" "&amp;E$3)</f>
        <v>0 Vegetarian</v>
      </c>
      <c r="C192" s="135">
        <v>4</v>
      </c>
      <c r="D192" s="136"/>
      <c r="E192" s="121"/>
      <c r="F192" s="137"/>
      <c r="G192" s="137"/>
      <c r="H192" s="106"/>
      <c r="I192" s="106"/>
      <c r="J192" s="106"/>
      <c r="K192" s="106"/>
      <c r="L192" s="106"/>
      <c r="M192" s="106"/>
      <c r="N192" s="106"/>
      <c r="O192" s="106"/>
      <c r="P192" s="106"/>
      <c r="Q192" s="106"/>
    </row>
    <row r="193" spans="2:17" ht="16.5" customHeight="1">
      <c r="B193" s="126" t="str">
        <f>IF(E$4="","",COUNTIF(E189:E200,E$4)&amp;" "&amp;E$4)</f>
        <v/>
      </c>
      <c r="C193" s="135">
        <v>5</v>
      </c>
      <c r="D193" s="136"/>
      <c r="E193" s="121"/>
      <c r="F193" s="137"/>
      <c r="G193" s="137"/>
      <c r="H193" s="106"/>
      <c r="I193" s="106"/>
      <c r="J193" s="106"/>
      <c r="K193" s="106"/>
      <c r="L193" s="106"/>
      <c r="M193" s="106"/>
      <c r="N193" s="106"/>
      <c r="O193" s="106"/>
      <c r="P193" s="106"/>
      <c r="Q193" s="106"/>
    </row>
    <row r="194" spans="2:17" ht="16.5" customHeight="1">
      <c r="B194" s="126" t="str">
        <f>IF(E$5="","",COUNTIF(E189:E200,E$5)&amp;" "&amp;E$5)</f>
        <v/>
      </c>
      <c r="C194" s="135">
        <v>6</v>
      </c>
      <c r="D194" s="136"/>
      <c r="E194" s="121"/>
      <c r="F194" s="137"/>
      <c r="G194" s="137"/>
      <c r="H194" s="106"/>
      <c r="I194" s="106"/>
      <c r="J194" s="106"/>
      <c r="K194" s="106"/>
      <c r="L194" s="106"/>
      <c r="M194" s="106"/>
      <c r="N194" s="106"/>
      <c r="O194" s="106"/>
      <c r="P194" s="106"/>
      <c r="Q194" s="106"/>
    </row>
    <row r="195" spans="2:17" ht="16.5" customHeight="1">
      <c r="B195" s="138"/>
      <c r="C195" s="135">
        <v>7</v>
      </c>
      <c r="D195" s="136"/>
      <c r="E195" s="121"/>
      <c r="F195" s="137"/>
      <c r="G195" s="137"/>
      <c r="H195" s="106"/>
      <c r="I195" s="106"/>
      <c r="J195" s="106"/>
      <c r="K195" s="106"/>
      <c r="L195" s="106"/>
      <c r="M195" s="106"/>
      <c r="N195" s="106"/>
      <c r="O195" s="106"/>
      <c r="P195" s="106"/>
      <c r="Q195" s="106"/>
    </row>
    <row r="196" spans="2:17" ht="16.5" customHeight="1">
      <c r="B196" s="125" t="s">
        <v>430</v>
      </c>
      <c r="C196" s="135">
        <v>8</v>
      </c>
      <c r="D196" s="136"/>
      <c r="E196" s="121"/>
      <c r="F196" s="137"/>
      <c r="G196" s="137"/>
      <c r="H196" s="106"/>
      <c r="I196" s="106"/>
      <c r="J196" s="106"/>
      <c r="K196" s="106"/>
      <c r="L196" s="106"/>
      <c r="M196" s="106"/>
      <c r="N196" s="106"/>
      <c r="O196" s="106"/>
      <c r="P196" s="106"/>
      <c r="Q196" s="106"/>
    </row>
    <row r="197" spans="2:17" ht="16.5" customHeight="1">
      <c r="B197" s="126" t="s">
        <v>431</v>
      </c>
      <c r="C197" s="135">
        <v>9</v>
      </c>
      <c r="D197" s="136"/>
      <c r="E197" s="121"/>
      <c r="F197" s="137"/>
      <c r="G197" s="137"/>
      <c r="H197" s="106"/>
      <c r="I197" s="106"/>
      <c r="J197" s="106"/>
      <c r="K197" s="106"/>
      <c r="L197" s="106"/>
      <c r="M197" s="106"/>
      <c r="N197" s="106"/>
      <c r="O197" s="106"/>
      <c r="P197" s="106"/>
      <c r="Q197" s="106"/>
    </row>
    <row r="198" spans="2:17" ht="16.5" customHeight="1">
      <c r="B198" s="138"/>
      <c r="C198" s="135">
        <v>10</v>
      </c>
      <c r="D198" s="136"/>
      <c r="E198" s="121"/>
      <c r="F198" s="137"/>
      <c r="G198" s="137"/>
      <c r="H198" s="106"/>
      <c r="I198" s="106"/>
      <c r="J198" s="106"/>
      <c r="K198" s="106"/>
      <c r="L198" s="106"/>
      <c r="M198" s="106"/>
      <c r="N198" s="106"/>
      <c r="O198" s="106"/>
      <c r="P198" s="106"/>
      <c r="Q198" s="106"/>
    </row>
    <row r="199" spans="2:17" ht="16.5" customHeight="1">
      <c r="B199" s="139" t="s">
        <v>432</v>
      </c>
      <c r="C199" s="140">
        <v>11</v>
      </c>
      <c r="D199" s="141"/>
      <c r="E199" s="142"/>
      <c r="F199" s="143"/>
      <c r="G199" s="143"/>
      <c r="H199" s="106"/>
      <c r="I199" s="106"/>
      <c r="J199" s="106"/>
      <c r="K199" s="106"/>
      <c r="L199" s="106"/>
      <c r="M199" s="106"/>
      <c r="N199" s="106"/>
      <c r="O199" s="106"/>
      <c r="P199" s="106"/>
      <c r="Q199" s="106"/>
    </row>
    <row r="200" spans="2:17" ht="16.5" customHeight="1">
      <c r="B200" s="139" t="s">
        <v>433</v>
      </c>
      <c r="C200" s="140">
        <v>12</v>
      </c>
      <c r="D200" s="141"/>
      <c r="E200" s="142"/>
      <c r="F200" s="143"/>
      <c r="G200" s="143"/>
      <c r="H200" s="106"/>
      <c r="I200" s="106"/>
      <c r="J200" s="106"/>
      <c r="K200" s="106"/>
      <c r="L200" s="106"/>
      <c r="M200" s="106"/>
      <c r="N200" s="106"/>
      <c r="O200" s="106"/>
      <c r="P200" s="106"/>
      <c r="Q200" s="106"/>
    </row>
    <row r="201" spans="2:17" ht="16.5" customHeight="1">
      <c r="B201" s="131"/>
      <c r="C201" s="132"/>
      <c r="D201" s="133"/>
      <c r="E201" s="133"/>
      <c r="F201" s="134"/>
      <c r="G201" s="134"/>
      <c r="H201" s="106"/>
      <c r="I201" s="106"/>
      <c r="J201" s="106"/>
      <c r="K201" s="106"/>
      <c r="L201" s="106"/>
      <c r="M201" s="106"/>
      <c r="N201" s="106"/>
      <c r="O201" s="106"/>
      <c r="P201" s="106"/>
      <c r="Q201" s="106"/>
    </row>
    <row r="202" spans="2:17" ht="16.5" customHeight="1">
      <c r="B202" s="118" t="s">
        <v>445</v>
      </c>
      <c r="C202" s="135">
        <v>1</v>
      </c>
      <c r="D202" s="136"/>
      <c r="E202" s="121"/>
      <c r="F202" s="137"/>
      <c r="G202" s="137"/>
      <c r="H202" s="106"/>
      <c r="I202" s="106"/>
      <c r="J202" s="106"/>
      <c r="K202" s="106"/>
      <c r="L202" s="106"/>
      <c r="M202" s="106"/>
      <c r="N202" s="106"/>
      <c r="O202" s="106"/>
      <c r="P202" s="106"/>
      <c r="Q202" s="106"/>
    </row>
    <row r="203" spans="2:17" ht="16.5" customHeight="1">
      <c r="B203" s="126" t="str">
        <f>IF(E$1="","",COUNTIF(E202:E213,E$1)&amp;" "&amp;E$1)</f>
        <v>0 Beef</v>
      </c>
      <c r="C203" s="135">
        <v>2</v>
      </c>
      <c r="D203" s="136"/>
      <c r="E203" s="121"/>
      <c r="F203" s="137"/>
      <c r="G203" s="137"/>
      <c r="H203" s="106"/>
      <c r="I203" s="106"/>
      <c r="J203" s="106"/>
      <c r="K203" s="106"/>
      <c r="L203" s="106"/>
      <c r="M203" s="106"/>
      <c r="N203" s="106"/>
      <c r="O203" s="106"/>
      <c r="P203" s="106"/>
      <c r="Q203" s="106"/>
    </row>
    <row r="204" spans="2:17" ht="16.5" customHeight="1">
      <c r="B204" s="126" t="str">
        <f>IF(E$2="","",COUNTIF(E202:E213,E$2)&amp;" "&amp;E$2)</f>
        <v>0 Fish</v>
      </c>
      <c r="C204" s="135">
        <v>3</v>
      </c>
      <c r="D204" s="136"/>
      <c r="E204" s="121"/>
      <c r="F204" s="137"/>
      <c r="G204" s="137"/>
      <c r="H204" s="106"/>
      <c r="I204" s="106"/>
      <c r="J204" s="106"/>
      <c r="K204" s="106"/>
      <c r="L204" s="106"/>
      <c r="M204" s="106"/>
      <c r="N204" s="106"/>
      <c r="O204" s="106"/>
      <c r="P204" s="106"/>
      <c r="Q204" s="106"/>
    </row>
    <row r="205" spans="2:17" ht="16.5" customHeight="1">
      <c r="B205" s="126" t="str">
        <f>IF(E$3="","",COUNTIF(E202:E213,E$3)&amp;" "&amp;E$3)</f>
        <v>0 Vegetarian</v>
      </c>
      <c r="C205" s="135">
        <v>4</v>
      </c>
      <c r="D205" s="136"/>
      <c r="E205" s="121"/>
      <c r="F205" s="137"/>
      <c r="G205" s="137"/>
      <c r="H205" s="106"/>
      <c r="I205" s="106"/>
      <c r="J205" s="106"/>
      <c r="K205" s="106"/>
      <c r="L205" s="106"/>
      <c r="M205" s="106"/>
      <c r="N205" s="106"/>
      <c r="O205" s="106"/>
      <c r="P205" s="106"/>
      <c r="Q205" s="106"/>
    </row>
    <row r="206" spans="2:17" ht="16.5" customHeight="1">
      <c r="B206" s="126" t="str">
        <f>IF(E$4="","",COUNTIF(E202:E213,E$4)&amp;" "&amp;E$4)</f>
        <v/>
      </c>
      <c r="C206" s="135">
        <v>5</v>
      </c>
      <c r="D206" s="136"/>
      <c r="E206" s="121"/>
      <c r="F206" s="137"/>
      <c r="G206" s="137"/>
      <c r="H206" s="106"/>
      <c r="I206" s="106"/>
      <c r="J206" s="106"/>
      <c r="K206" s="106"/>
      <c r="L206" s="106"/>
      <c r="M206" s="106"/>
      <c r="N206" s="106"/>
      <c r="O206" s="106"/>
      <c r="P206" s="106"/>
      <c r="Q206" s="106"/>
    </row>
    <row r="207" spans="2:17" ht="16.5" customHeight="1">
      <c r="B207" s="126" t="str">
        <f>IF(E$5="","",COUNTIF(E202:E213,E$5)&amp;" "&amp;E$5)</f>
        <v/>
      </c>
      <c r="C207" s="135">
        <v>6</v>
      </c>
      <c r="D207" s="136"/>
      <c r="E207" s="121"/>
      <c r="F207" s="137"/>
      <c r="G207" s="137"/>
      <c r="H207" s="106"/>
      <c r="I207" s="106"/>
      <c r="J207" s="106"/>
      <c r="K207" s="106"/>
      <c r="L207" s="106"/>
      <c r="M207" s="106"/>
      <c r="N207" s="106"/>
      <c r="O207" s="106"/>
      <c r="P207" s="106"/>
      <c r="Q207" s="106"/>
    </row>
    <row r="208" spans="2:17" ht="16.5" customHeight="1">
      <c r="B208" s="138"/>
      <c r="C208" s="135">
        <v>7</v>
      </c>
      <c r="D208" s="136"/>
      <c r="E208" s="121"/>
      <c r="F208" s="137"/>
      <c r="G208" s="137"/>
      <c r="H208" s="106"/>
      <c r="I208" s="106"/>
      <c r="J208" s="106"/>
      <c r="K208" s="106"/>
      <c r="L208" s="106"/>
      <c r="M208" s="106"/>
      <c r="N208" s="106"/>
      <c r="O208" s="106"/>
      <c r="P208" s="106"/>
      <c r="Q208" s="106"/>
    </row>
    <row r="209" spans="2:17" ht="16.5" customHeight="1">
      <c r="B209" s="125" t="s">
        <v>430</v>
      </c>
      <c r="C209" s="135">
        <v>8</v>
      </c>
      <c r="D209" s="136"/>
      <c r="E209" s="121"/>
      <c r="F209" s="137"/>
      <c r="G209" s="137"/>
      <c r="H209" s="106"/>
      <c r="I209" s="106"/>
      <c r="J209" s="106"/>
      <c r="K209" s="106"/>
      <c r="L209" s="106"/>
      <c r="M209" s="106"/>
      <c r="N209" s="106"/>
      <c r="O209" s="106"/>
      <c r="P209" s="106"/>
      <c r="Q209" s="106"/>
    </row>
    <row r="210" spans="2:17" ht="16.5" customHeight="1">
      <c r="B210" s="126" t="s">
        <v>431</v>
      </c>
      <c r="C210" s="135">
        <v>9</v>
      </c>
      <c r="D210" s="136"/>
      <c r="E210" s="121"/>
      <c r="F210" s="137"/>
      <c r="G210" s="137"/>
      <c r="H210" s="106"/>
      <c r="I210" s="106"/>
      <c r="J210" s="106"/>
      <c r="K210" s="106"/>
      <c r="L210" s="106"/>
      <c r="M210" s="106"/>
      <c r="N210" s="106"/>
      <c r="O210" s="106"/>
      <c r="P210" s="106"/>
      <c r="Q210" s="106"/>
    </row>
    <row r="211" spans="2:17" ht="16.5" customHeight="1">
      <c r="B211" s="138"/>
      <c r="C211" s="135">
        <v>10</v>
      </c>
      <c r="D211" s="136"/>
      <c r="E211" s="121"/>
      <c r="F211" s="137"/>
      <c r="G211" s="137"/>
      <c r="H211" s="106"/>
      <c r="I211" s="106"/>
      <c r="J211" s="106"/>
      <c r="K211" s="106"/>
      <c r="L211" s="106"/>
      <c r="M211" s="106"/>
      <c r="N211" s="106"/>
      <c r="O211" s="106"/>
      <c r="P211" s="106"/>
      <c r="Q211" s="106"/>
    </row>
    <row r="212" spans="2:17" ht="16.5" customHeight="1">
      <c r="B212" s="139" t="s">
        <v>432</v>
      </c>
      <c r="C212" s="140">
        <v>11</v>
      </c>
      <c r="D212" s="141"/>
      <c r="E212" s="142"/>
      <c r="F212" s="143"/>
      <c r="G212" s="143"/>
      <c r="H212" s="106"/>
      <c r="I212" s="106"/>
      <c r="J212" s="106"/>
      <c r="K212" s="106"/>
      <c r="L212" s="106"/>
      <c r="M212" s="106"/>
      <c r="N212" s="106"/>
      <c r="O212" s="106"/>
      <c r="P212" s="106"/>
      <c r="Q212" s="106"/>
    </row>
    <row r="213" spans="2:17" ht="16.5" customHeight="1">
      <c r="B213" s="139" t="s">
        <v>433</v>
      </c>
      <c r="C213" s="140">
        <v>12</v>
      </c>
      <c r="D213" s="141"/>
      <c r="E213" s="142"/>
      <c r="F213" s="143"/>
      <c r="G213" s="143"/>
      <c r="H213" s="106"/>
      <c r="I213" s="106"/>
      <c r="J213" s="106"/>
      <c r="K213" s="106"/>
      <c r="L213" s="106"/>
      <c r="M213" s="106"/>
      <c r="N213" s="106"/>
      <c r="O213" s="106"/>
      <c r="P213" s="106"/>
      <c r="Q213" s="106"/>
    </row>
    <row r="214" spans="2:17" ht="16.5" customHeight="1">
      <c r="B214" s="131"/>
      <c r="C214" s="132"/>
      <c r="D214" s="133"/>
      <c r="E214" s="133"/>
      <c r="F214" s="134"/>
      <c r="G214" s="134"/>
      <c r="H214" s="106"/>
      <c r="I214" s="106"/>
      <c r="J214" s="106"/>
      <c r="K214" s="106"/>
      <c r="L214" s="106"/>
      <c r="M214" s="106"/>
      <c r="N214" s="106"/>
      <c r="O214" s="106"/>
      <c r="P214" s="106"/>
      <c r="Q214" s="106"/>
    </row>
    <row r="215" spans="2:17" ht="16.5" customHeight="1">
      <c r="B215" s="118" t="s">
        <v>446</v>
      </c>
      <c r="C215" s="135">
        <v>1</v>
      </c>
      <c r="D215" s="136"/>
      <c r="E215" s="121"/>
      <c r="F215" s="137"/>
      <c r="G215" s="137"/>
      <c r="H215" s="106"/>
      <c r="I215" s="106"/>
      <c r="J215" s="106"/>
      <c r="K215" s="106"/>
      <c r="L215" s="106"/>
      <c r="M215" s="106"/>
      <c r="N215" s="106"/>
      <c r="O215" s="106"/>
      <c r="P215" s="106"/>
      <c r="Q215" s="106"/>
    </row>
    <row r="216" spans="2:17" ht="16.5" customHeight="1">
      <c r="B216" s="126" t="str">
        <f>IF(E$1="","",COUNTIF(E215:E226,E$1)&amp;" "&amp;E$1)</f>
        <v>0 Beef</v>
      </c>
      <c r="C216" s="135">
        <v>2</v>
      </c>
      <c r="D216" s="136"/>
      <c r="E216" s="121"/>
      <c r="F216" s="137"/>
      <c r="G216" s="137"/>
      <c r="H216" s="106"/>
      <c r="I216" s="106"/>
      <c r="J216" s="106"/>
      <c r="K216" s="106"/>
      <c r="L216" s="106"/>
      <c r="M216" s="106"/>
      <c r="N216" s="106"/>
      <c r="O216" s="106"/>
      <c r="P216" s="106"/>
      <c r="Q216" s="106"/>
    </row>
    <row r="217" spans="2:17" ht="16.5" customHeight="1">
      <c r="B217" s="126" t="str">
        <f>IF(E$2="","",COUNTIF(E215:E226,E$2)&amp;" "&amp;E$2)</f>
        <v>0 Fish</v>
      </c>
      <c r="C217" s="135">
        <v>3</v>
      </c>
      <c r="D217" s="136"/>
      <c r="E217" s="121"/>
      <c r="F217" s="137"/>
      <c r="G217" s="137"/>
      <c r="H217" s="106"/>
      <c r="I217" s="106"/>
      <c r="J217" s="106"/>
      <c r="K217" s="106"/>
      <c r="L217" s="106"/>
      <c r="M217" s="106"/>
      <c r="N217" s="106"/>
      <c r="O217" s="106"/>
      <c r="P217" s="106"/>
      <c r="Q217" s="106"/>
    </row>
    <row r="218" spans="2:17" ht="16.5" customHeight="1">
      <c r="B218" s="126" t="str">
        <f>IF(E$3="","",COUNTIF(E215:E226,E$3)&amp;" "&amp;E$3)</f>
        <v>0 Vegetarian</v>
      </c>
      <c r="C218" s="135">
        <v>4</v>
      </c>
      <c r="D218" s="136"/>
      <c r="E218" s="121"/>
      <c r="F218" s="137"/>
      <c r="G218" s="137"/>
      <c r="H218" s="106"/>
      <c r="I218" s="106"/>
      <c r="J218" s="106"/>
      <c r="K218" s="106"/>
      <c r="L218" s="106"/>
      <c r="M218" s="106"/>
      <c r="N218" s="106"/>
      <c r="O218" s="106"/>
      <c r="P218" s="106"/>
      <c r="Q218" s="106"/>
    </row>
    <row r="219" spans="2:17" ht="16.5" customHeight="1">
      <c r="B219" s="126" t="str">
        <f>IF(E$4="","",COUNTIF(E215:E226,E$4)&amp;" "&amp;E$4)</f>
        <v/>
      </c>
      <c r="C219" s="135">
        <v>5</v>
      </c>
      <c r="D219" s="136"/>
      <c r="E219" s="121"/>
      <c r="F219" s="137"/>
      <c r="G219" s="137"/>
      <c r="H219" s="106"/>
      <c r="I219" s="106"/>
      <c r="J219" s="106"/>
      <c r="K219" s="106"/>
      <c r="L219" s="106"/>
      <c r="M219" s="106"/>
      <c r="N219" s="106"/>
      <c r="O219" s="106"/>
      <c r="P219" s="106"/>
      <c r="Q219" s="106"/>
    </row>
    <row r="220" spans="2:17" ht="16.5" customHeight="1">
      <c r="B220" s="126" t="str">
        <f>IF(E$5="","",COUNTIF(E215:E226,E$5)&amp;" "&amp;E$5)</f>
        <v/>
      </c>
      <c r="C220" s="135">
        <v>6</v>
      </c>
      <c r="D220" s="136"/>
      <c r="E220" s="121"/>
      <c r="F220" s="137"/>
      <c r="G220" s="137"/>
      <c r="H220" s="106"/>
      <c r="I220" s="106"/>
      <c r="J220" s="106"/>
      <c r="K220" s="106"/>
      <c r="L220" s="106"/>
      <c r="M220" s="106"/>
      <c r="N220" s="106"/>
      <c r="O220" s="106"/>
      <c r="P220" s="106"/>
      <c r="Q220" s="106"/>
    </row>
    <row r="221" spans="2:17" ht="16.5" customHeight="1">
      <c r="B221" s="138"/>
      <c r="C221" s="135">
        <v>7</v>
      </c>
      <c r="D221" s="136"/>
      <c r="E221" s="121"/>
      <c r="F221" s="137"/>
      <c r="G221" s="137"/>
      <c r="H221" s="106"/>
      <c r="I221" s="106"/>
      <c r="J221" s="106"/>
      <c r="K221" s="106"/>
      <c r="L221" s="106"/>
      <c r="M221" s="106"/>
      <c r="N221" s="106"/>
      <c r="O221" s="106"/>
      <c r="P221" s="106"/>
      <c r="Q221" s="106"/>
    </row>
    <row r="222" spans="2:17" ht="16.5" customHeight="1">
      <c r="B222" s="125" t="s">
        <v>430</v>
      </c>
      <c r="C222" s="135">
        <v>8</v>
      </c>
      <c r="D222" s="136"/>
      <c r="E222" s="121"/>
      <c r="F222" s="137"/>
      <c r="G222" s="137"/>
      <c r="H222" s="106"/>
      <c r="I222" s="106"/>
      <c r="J222" s="106"/>
      <c r="K222" s="106"/>
      <c r="L222" s="106"/>
      <c r="M222" s="106"/>
      <c r="N222" s="106"/>
      <c r="O222" s="106"/>
      <c r="P222" s="106"/>
      <c r="Q222" s="106"/>
    </row>
    <row r="223" spans="2:17" ht="16.5" customHeight="1">
      <c r="B223" s="126" t="s">
        <v>431</v>
      </c>
      <c r="C223" s="135">
        <v>9</v>
      </c>
      <c r="D223" s="136"/>
      <c r="E223" s="121"/>
      <c r="F223" s="137"/>
      <c r="G223" s="137"/>
      <c r="H223" s="106"/>
      <c r="I223" s="106"/>
      <c r="J223" s="106"/>
      <c r="K223" s="106"/>
      <c r="L223" s="106"/>
      <c r="M223" s="106"/>
      <c r="N223" s="106"/>
      <c r="O223" s="106"/>
      <c r="P223" s="106"/>
      <c r="Q223" s="106"/>
    </row>
    <row r="224" spans="2:17" ht="16.5" customHeight="1">
      <c r="B224" s="138"/>
      <c r="C224" s="135">
        <v>10</v>
      </c>
      <c r="D224" s="136"/>
      <c r="E224" s="121"/>
      <c r="F224" s="137"/>
      <c r="G224" s="137"/>
      <c r="H224" s="106"/>
      <c r="I224" s="106"/>
      <c r="J224" s="106"/>
      <c r="K224" s="106"/>
      <c r="L224" s="106"/>
      <c r="M224" s="106"/>
      <c r="N224" s="106"/>
      <c r="O224" s="106"/>
      <c r="P224" s="106"/>
      <c r="Q224" s="106"/>
    </row>
    <row r="225" spans="2:17" ht="16.5" customHeight="1">
      <c r="B225" s="139" t="s">
        <v>432</v>
      </c>
      <c r="C225" s="140">
        <v>11</v>
      </c>
      <c r="D225" s="141"/>
      <c r="E225" s="142"/>
      <c r="F225" s="143"/>
      <c r="G225" s="143"/>
      <c r="H225" s="106"/>
      <c r="I225" s="106"/>
      <c r="J225" s="106"/>
      <c r="K225" s="106"/>
      <c r="L225" s="106"/>
      <c r="M225" s="106"/>
      <c r="N225" s="106"/>
      <c r="O225" s="106"/>
      <c r="P225" s="106"/>
      <c r="Q225" s="106"/>
    </row>
    <row r="226" spans="2:17" ht="16.5" customHeight="1">
      <c r="B226" s="139" t="s">
        <v>433</v>
      </c>
      <c r="C226" s="140">
        <v>12</v>
      </c>
      <c r="D226" s="141"/>
      <c r="E226" s="142"/>
      <c r="F226" s="143"/>
      <c r="G226" s="143"/>
      <c r="H226" s="106"/>
      <c r="I226" s="106"/>
      <c r="J226" s="106"/>
      <c r="K226" s="106"/>
      <c r="L226" s="106"/>
      <c r="M226" s="106"/>
      <c r="N226" s="106"/>
      <c r="O226" s="106"/>
      <c r="P226" s="106"/>
      <c r="Q226" s="106"/>
    </row>
    <row r="227" spans="2:17" ht="16.5" customHeight="1">
      <c r="B227" s="131"/>
      <c r="C227" s="132"/>
      <c r="D227" s="133"/>
      <c r="E227" s="133"/>
      <c r="F227" s="134"/>
      <c r="G227" s="134"/>
      <c r="H227" s="106"/>
      <c r="I227" s="106"/>
      <c r="J227" s="106"/>
      <c r="K227" s="106"/>
      <c r="L227" s="106"/>
      <c r="M227" s="106"/>
      <c r="N227" s="106"/>
      <c r="O227" s="106"/>
      <c r="P227" s="106"/>
      <c r="Q227" s="106"/>
    </row>
    <row r="228" spans="2:17" ht="16.5" customHeight="1">
      <c r="B228" s="118" t="s">
        <v>447</v>
      </c>
      <c r="C228" s="135">
        <v>1</v>
      </c>
      <c r="D228" s="136"/>
      <c r="E228" s="121"/>
      <c r="F228" s="137"/>
      <c r="G228" s="137"/>
      <c r="H228" s="106"/>
      <c r="I228" s="106"/>
      <c r="J228" s="106"/>
      <c r="K228" s="106"/>
      <c r="L228" s="106"/>
      <c r="M228" s="106"/>
      <c r="N228" s="106"/>
      <c r="O228" s="106"/>
      <c r="P228" s="106"/>
      <c r="Q228" s="106"/>
    </row>
    <row r="229" spans="2:17" ht="16.5" customHeight="1">
      <c r="B229" s="126" t="str">
        <f>IF(E$1="","",COUNTIF(E228:E239,E$1)&amp;" "&amp;E$1)</f>
        <v>0 Beef</v>
      </c>
      <c r="C229" s="135">
        <v>2</v>
      </c>
      <c r="D229" s="136"/>
      <c r="E229" s="121"/>
      <c r="F229" s="137"/>
      <c r="G229" s="137"/>
      <c r="H229" s="106"/>
      <c r="I229" s="106"/>
      <c r="J229" s="106"/>
      <c r="K229" s="106"/>
      <c r="L229" s="106"/>
      <c r="M229" s="106"/>
      <c r="N229" s="106"/>
      <c r="O229" s="106"/>
      <c r="P229" s="106"/>
      <c r="Q229" s="106"/>
    </row>
    <row r="230" spans="2:17" ht="16.5" customHeight="1">
      <c r="B230" s="126" t="str">
        <f>IF(E$2="","",COUNTIF(E228:E239,E$2)&amp;" "&amp;E$2)</f>
        <v>0 Fish</v>
      </c>
      <c r="C230" s="135">
        <v>3</v>
      </c>
      <c r="D230" s="136"/>
      <c r="E230" s="121"/>
      <c r="F230" s="137"/>
      <c r="G230" s="137"/>
      <c r="H230" s="106"/>
      <c r="I230" s="106"/>
      <c r="J230" s="106"/>
      <c r="K230" s="106"/>
      <c r="L230" s="106"/>
      <c r="M230" s="106"/>
      <c r="N230" s="106"/>
      <c r="O230" s="106"/>
      <c r="P230" s="106"/>
      <c r="Q230" s="106"/>
    </row>
    <row r="231" spans="2:17" ht="16.5" customHeight="1">
      <c r="B231" s="126" t="str">
        <f>IF(E$3="","",COUNTIF(E228:E239,E$3)&amp;" "&amp;E$3)</f>
        <v>0 Vegetarian</v>
      </c>
      <c r="C231" s="135">
        <v>4</v>
      </c>
      <c r="D231" s="136"/>
      <c r="E231" s="121"/>
      <c r="F231" s="137"/>
      <c r="G231" s="137"/>
      <c r="H231" s="106"/>
      <c r="I231" s="106"/>
      <c r="J231" s="106"/>
      <c r="K231" s="106"/>
      <c r="L231" s="106"/>
      <c r="M231" s="106"/>
      <c r="N231" s="106"/>
      <c r="O231" s="106"/>
      <c r="P231" s="106"/>
      <c r="Q231" s="106"/>
    </row>
    <row r="232" spans="2:17" ht="16.5" customHeight="1">
      <c r="B232" s="126" t="str">
        <f>IF(E$4="","",COUNTIF(E228:E239,E$4)&amp;" "&amp;E$4)</f>
        <v/>
      </c>
      <c r="C232" s="135">
        <v>5</v>
      </c>
      <c r="D232" s="136"/>
      <c r="E232" s="121"/>
      <c r="F232" s="137"/>
      <c r="G232" s="137"/>
      <c r="H232" s="106"/>
      <c r="I232" s="106"/>
      <c r="J232" s="106"/>
      <c r="K232" s="106"/>
      <c r="L232" s="106"/>
      <c r="M232" s="106"/>
      <c r="N232" s="106"/>
      <c r="O232" s="106"/>
      <c r="P232" s="106"/>
      <c r="Q232" s="106"/>
    </row>
    <row r="233" spans="2:17" ht="16.5" customHeight="1">
      <c r="B233" s="126" t="str">
        <f>IF(E$5="","",COUNTIF(E228:E239,E$5)&amp;" "&amp;E$5)</f>
        <v/>
      </c>
      <c r="C233" s="135">
        <v>6</v>
      </c>
      <c r="D233" s="136"/>
      <c r="E233" s="121"/>
      <c r="F233" s="137"/>
      <c r="G233" s="137"/>
      <c r="H233" s="106"/>
      <c r="I233" s="106"/>
      <c r="J233" s="106"/>
      <c r="K233" s="106"/>
      <c r="L233" s="106"/>
      <c r="M233" s="106"/>
      <c r="N233" s="106"/>
      <c r="O233" s="106"/>
      <c r="P233" s="106"/>
      <c r="Q233" s="106"/>
    </row>
    <row r="234" spans="2:17" ht="16.5" customHeight="1">
      <c r="B234" s="138"/>
      <c r="C234" s="135">
        <v>7</v>
      </c>
      <c r="D234" s="136"/>
      <c r="E234" s="121"/>
      <c r="F234" s="137"/>
      <c r="G234" s="137"/>
      <c r="H234" s="106"/>
      <c r="I234" s="106"/>
      <c r="J234" s="106"/>
      <c r="K234" s="106"/>
      <c r="L234" s="106"/>
      <c r="M234" s="106"/>
      <c r="N234" s="106"/>
      <c r="O234" s="106"/>
      <c r="P234" s="106"/>
      <c r="Q234" s="106"/>
    </row>
    <row r="235" spans="2:17" ht="16.5" customHeight="1">
      <c r="B235" s="125" t="s">
        <v>430</v>
      </c>
      <c r="C235" s="135">
        <v>8</v>
      </c>
      <c r="D235" s="136"/>
      <c r="E235" s="121"/>
      <c r="F235" s="137"/>
      <c r="G235" s="137"/>
      <c r="H235" s="106"/>
      <c r="I235" s="106"/>
      <c r="J235" s="106"/>
      <c r="K235" s="106"/>
      <c r="L235" s="106"/>
      <c r="M235" s="106"/>
      <c r="N235" s="106"/>
      <c r="O235" s="106"/>
      <c r="P235" s="106"/>
      <c r="Q235" s="106"/>
    </row>
    <row r="236" spans="2:17" ht="16.5" customHeight="1">
      <c r="B236" s="126" t="s">
        <v>431</v>
      </c>
      <c r="C236" s="135">
        <v>9</v>
      </c>
      <c r="D236" s="136"/>
      <c r="E236" s="121"/>
      <c r="F236" s="137"/>
      <c r="G236" s="137"/>
      <c r="H236" s="106"/>
      <c r="I236" s="106"/>
      <c r="J236" s="106"/>
      <c r="K236" s="106"/>
      <c r="L236" s="106"/>
      <c r="M236" s="106"/>
      <c r="N236" s="106"/>
      <c r="O236" s="106"/>
      <c r="P236" s="106"/>
      <c r="Q236" s="106"/>
    </row>
    <row r="237" spans="2:17" ht="16.5" customHeight="1">
      <c r="B237" s="138"/>
      <c r="C237" s="135">
        <v>10</v>
      </c>
      <c r="D237" s="136"/>
      <c r="E237" s="121"/>
      <c r="F237" s="137"/>
      <c r="G237" s="137"/>
      <c r="H237" s="106"/>
      <c r="I237" s="106"/>
      <c r="J237" s="106"/>
      <c r="K237" s="106"/>
      <c r="L237" s="106"/>
      <c r="M237" s="106"/>
      <c r="N237" s="106"/>
      <c r="O237" s="106"/>
      <c r="P237" s="106"/>
      <c r="Q237" s="106"/>
    </row>
    <row r="238" spans="2:17" ht="16.5" customHeight="1">
      <c r="B238" s="139" t="s">
        <v>432</v>
      </c>
      <c r="C238" s="140">
        <v>11</v>
      </c>
      <c r="D238" s="141"/>
      <c r="E238" s="142"/>
      <c r="F238" s="143"/>
      <c r="G238" s="143"/>
      <c r="H238" s="106"/>
      <c r="I238" s="106"/>
      <c r="J238" s="106"/>
      <c r="K238" s="106"/>
      <c r="L238" s="106"/>
      <c r="M238" s="106"/>
      <c r="N238" s="106"/>
      <c r="O238" s="106"/>
      <c r="P238" s="106"/>
      <c r="Q238" s="106"/>
    </row>
    <row r="239" spans="2:17" ht="16.5" customHeight="1">
      <c r="B239" s="139" t="s">
        <v>433</v>
      </c>
      <c r="C239" s="140">
        <v>12</v>
      </c>
      <c r="D239" s="141"/>
      <c r="E239" s="142"/>
      <c r="F239" s="143"/>
      <c r="G239" s="143"/>
      <c r="H239" s="106"/>
      <c r="I239" s="106"/>
      <c r="J239" s="106"/>
      <c r="K239" s="106"/>
      <c r="L239" s="106"/>
      <c r="M239" s="106"/>
      <c r="N239" s="106"/>
      <c r="O239" s="106"/>
      <c r="P239" s="106"/>
      <c r="Q239" s="106"/>
    </row>
    <row r="240" spans="2:17" ht="16.5" customHeight="1">
      <c r="B240" s="131"/>
      <c r="C240" s="132"/>
      <c r="D240" s="133"/>
      <c r="E240" s="133"/>
      <c r="F240" s="134"/>
      <c r="G240" s="134"/>
      <c r="H240" s="106"/>
      <c r="I240" s="106"/>
      <c r="J240" s="106"/>
      <c r="K240" s="106"/>
      <c r="L240" s="106"/>
      <c r="M240" s="106"/>
      <c r="N240" s="106"/>
      <c r="O240" s="106"/>
      <c r="P240" s="106"/>
      <c r="Q240" s="106"/>
    </row>
    <row r="241" spans="2:17" ht="16.5" customHeight="1">
      <c r="B241" s="118" t="s">
        <v>448</v>
      </c>
      <c r="C241" s="135">
        <v>1</v>
      </c>
      <c r="D241" s="136"/>
      <c r="E241" s="121"/>
      <c r="F241" s="137"/>
      <c r="G241" s="137"/>
      <c r="H241" s="106"/>
      <c r="I241" s="106"/>
      <c r="J241" s="106"/>
      <c r="K241" s="106"/>
      <c r="L241" s="106"/>
      <c r="M241" s="106"/>
      <c r="N241" s="106"/>
      <c r="O241" s="106"/>
      <c r="P241" s="106"/>
      <c r="Q241" s="106"/>
    </row>
    <row r="242" spans="2:17" ht="16.5" customHeight="1">
      <c r="B242" s="126" t="str">
        <f>IF(E$1="","",COUNTIF(E241:E252,E$1)&amp;" "&amp;E$1)</f>
        <v>0 Beef</v>
      </c>
      <c r="C242" s="135">
        <v>2</v>
      </c>
      <c r="D242" s="136"/>
      <c r="E242" s="121"/>
      <c r="F242" s="137"/>
      <c r="G242" s="137"/>
      <c r="H242" s="106"/>
      <c r="I242" s="106"/>
      <c r="J242" s="106"/>
      <c r="K242" s="106"/>
      <c r="L242" s="106"/>
      <c r="M242" s="106"/>
      <c r="N242" s="106"/>
      <c r="O242" s="106"/>
      <c r="P242" s="106"/>
      <c r="Q242" s="106"/>
    </row>
    <row r="243" spans="2:17" ht="16.5" customHeight="1">
      <c r="B243" s="126" t="str">
        <f>IF(E$2="","",COUNTIF(E241:E252,E$2)&amp;" "&amp;E$2)</f>
        <v>0 Fish</v>
      </c>
      <c r="C243" s="135">
        <v>3</v>
      </c>
      <c r="D243" s="136"/>
      <c r="E243" s="121"/>
      <c r="F243" s="137"/>
      <c r="G243" s="137"/>
      <c r="H243" s="106"/>
      <c r="I243" s="106"/>
      <c r="J243" s="106"/>
      <c r="K243" s="106"/>
      <c r="L243" s="106"/>
      <c r="M243" s="106"/>
      <c r="N243" s="106"/>
      <c r="O243" s="106"/>
      <c r="P243" s="106"/>
      <c r="Q243" s="106"/>
    </row>
    <row r="244" spans="2:17" ht="16.5" customHeight="1">
      <c r="B244" s="126" t="str">
        <f>IF(E$3="","",COUNTIF(E241:E252,E$3)&amp;" "&amp;E$3)</f>
        <v>0 Vegetarian</v>
      </c>
      <c r="C244" s="135">
        <v>4</v>
      </c>
      <c r="D244" s="136"/>
      <c r="E244" s="121"/>
      <c r="F244" s="137"/>
      <c r="G244" s="137"/>
      <c r="H244" s="106"/>
      <c r="I244" s="106"/>
      <c r="J244" s="106"/>
      <c r="K244" s="106"/>
      <c r="L244" s="106"/>
      <c r="M244" s="106"/>
      <c r="N244" s="106"/>
      <c r="O244" s="106"/>
      <c r="P244" s="106"/>
      <c r="Q244" s="106"/>
    </row>
    <row r="245" spans="2:17" ht="16.5" customHeight="1">
      <c r="B245" s="126" t="str">
        <f>IF(E$4="","",COUNTIF(E241:E252,E$4)&amp;" "&amp;E$4)</f>
        <v/>
      </c>
      <c r="C245" s="135">
        <v>5</v>
      </c>
      <c r="D245" s="136"/>
      <c r="E245" s="121"/>
      <c r="F245" s="137"/>
      <c r="G245" s="137"/>
      <c r="H245" s="106"/>
      <c r="I245" s="106"/>
      <c r="J245" s="106"/>
      <c r="K245" s="106"/>
      <c r="L245" s="106"/>
      <c r="M245" s="106"/>
      <c r="N245" s="106"/>
      <c r="O245" s="106"/>
      <c r="P245" s="106"/>
      <c r="Q245" s="106"/>
    </row>
    <row r="246" spans="2:17" ht="16.5" customHeight="1">
      <c r="B246" s="126" t="str">
        <f>IF(E$5="","",COUNTIF(E241:E252,E$5)&amp;" "&amp;E$5)</f>
        <v/>
      </c>
      <c r="C246" s="135">
        <v>6</v>
      </c>
      <c r="D246" s="136"/>
      <c r="E246" s="121"/>
      <c r="F246" s="137"/>
      <c r="G246" s="137"/>
      <c r="H246" s="106"/>
      <c r="I246" s="106"/>
      <c r="J246" s="106"/>
      <c r="K246" s="106"/>
      <c r="L246" s="106"/>
      <c r="M246" s="106"/>
      <c r="N246" s="106"/>
      <c r="O246" s="106"/>
      <c r="P246" s="106"/>
      <c r="Q246" s="106"/>
    </row>
    <row r="247" spans="2:17" ht="16.5" customHeight="1">
      <c r="B247" s="138"/>
      <c r="C247" s="135">
        <v>7</v>
      </c>
      <c r="D247" s="136"/>
      <c r="E247" s="121"/>
      <c r="F247" s="137"/>
      <c r="G247" s="137"/>
      <c r="H247" s="106"/>
      <c r="I247" s="106"/>
      <c r="J247" s="106"/>
      <c r="K247" s="106"/>
      <c r="L247" s="106"/>
      <c r="M247" s="106"/>
      <c r="N247" s="106"/>
      <c r="O247" s="106"/>
      <c r="P247" s="106"/>
      <c r="Q247" s="106"/>
    </row>
    <row r="248" spans="2:17" ht="16.5" customHeight="1">
      <c r="B248" s="125" t="s">
        <v>430</v>
      </c>
      <c r="C248" s="135">
        <v>8</v>
      </c>
      <c r="D248" s="136"/>
      <c r="E248" s="121"/>
      <c r="F248" s="137"/>
      <c r="G248" s="137"/>
      <c r="H248" s="106"/>
      <c r="I248" s="106"/>
      <c r="J248" s="106"/>
      <c r="K248" s="106"/>
      <c r="L248" s="106"/>
      <c r="M248" s="106"/>
      <c r="N248" s="106"/>
      <c r="O248" s="106"/>
      <c r="P248" s="106"/>
      <c r="Q248" s="106"/>
    </row>
    <row r="249" spans="2:17" ht="16.5" customHeight="1">
      <c r="B249" s="126" t="s">
        <v>431</v>
      </c>
      <c r="C249" s="135">
        <v>9</v>
      </c>
      <c r="D249" s="136"/>
      <c r="E249" s="121"/>
      <c r="F249" s="137"/>
      <c r="G249" s="137"/>
      <c r="H249" s="106"/>
      <c r="I249" s="106"/>
      <c r="J249" s="106"/>
      <c r="K249" s="106"/>
      <c r="L249" s="106"/>
      <c r="M249" s="106"/>
      <c r="N249" s="106"/>
      <c r="O249" s="106"/>
      <c r="P249" s="106"/>
      <c r="Q249" s="106"/>
    </row>
    <row r="250" spans="2:17" ht="16.5" customHeight="1">
      <c r="B250" s="138"/>
      <c r="C250" s="135">
        <v>10</v>
      </c>
      <c r="D250" s="136"/>
      <c r="E250" s="121"/>
      <c r="F250" s="137"/>
      <c r="G250" s="137"/>
      <c r="H250" s="106"/>
      <c r="I250" s="106"/>
      <c r="J250" s="106"/>
      <c r="K250" s="106"/>
      <c r="L250" s="106"/>
      <c r="M250" s="106"/>
      <c r="N250" s="106"/>
      <c r="O250" s="106"/>
      <c r="P250" s="106"/>
      <c r="Q250" s="106"/>
    </row>
    <row r="251" spans="2:17" ht="16.5" customHeight="1">
      <c r="B251" s="139" t="s">
        <v>432</v>
      </c>
      <c r="C251" s="140">
        <v>11</v>
      </c>
      <c r="D251" s="141"/>
      <c r="E251" s="142"/>
      <c r="F251" s="143"/>
      <c r="G251" s="143"/>
      <c r="H251" s="106"/>
      <c r="I251" s="106"/>
      <c r="J251" s="106"/>
      <c r="K251" s="106"/>
      <c r="L251" s="106"/>
      <c r="M251" s="106"/>
      <c r="N251" s="106"/>
      <c r="O251" s="106"/>
      <c r="P251" s="106"/>
      <c r="Q251" s="106"/>
    </row>
    <row r="252" spans="2:17" ht="16.5" customHeight="1">
      <c r="B252" s="139" t="s">
        <v>433</v>
      </c>
      <c r="C252" s="140">
        <v>12</v>
      </c>
      <c r="D252" s="141"/>
      <c r="E252" s="142"/>
      <c r="F252" s="143"/>
      <c r="G252" s="143"/>
      <c r="H252" s="106"/>
      <c r="I252" s="106"/>
      <c r="J252" s="106"/>
      <c r="K252" s="106"/>
      <c r="L252" s="106"/>
      <c r="M252" s="106"/>
      <c r="N252" s="106"/>
      <c r="O252" s="106"/>
      <c r="P252" s="106"/>
      <c r="Q252" s="106"/>
    </row>
    <row r="253" spans="2:17" ht="16.5" customHeight="1">
      <c r="B253" s="131"/>
      <c r="C253" s="132"/>
      <c r="D253" s="133"/>
      <c r="E253" s="133"/>
      <c r="F253" s="134"/>
      <c r="G253" s="134"/>
      <c r="H253" s="106"/>
      <c r="I253" s="106"/>
      <c r="J253" s="106"/>
      <c r="K253" s="106"/>
      <c r="L253" s="106"/>
      <c r="M253" s="106"/>
      <c r="N253" s="106"/>
      <c r="O253" s="106"/>
      <c r="P253" s="106"/>
      <c r="Q253" s="106"/>
    </row>
    <row r="254" spans="2:17" ht="16.5" customHeight="1">
      <c r="B254" s="118" t="s">
        <v>449</v>
      </c>
      <c r="C254" s="135">
        <v>1</v>
      </c>
      <c r="D254" s="136"/>
      <c r="E254" s="121"/>
      <c r="F254" s="137"/>
      <c r="G254" s="137"/>
      <c r="H254" s="106"/>
      <c r="I254" s="106"/>
      <c r="J254" s="106"/>
      <c r="K254" s="106"/>
      <c r="L254" s="106"/>
      <c r="M254" s="106"/>
      <c r="N254" s="106"/>
      <c r="O254" s="106"/>
      <c r="P254" s="106"/>
      <c r="Q254" s="106"/>
    </row>
    <row r="255" spans="2:17" ht="16.5" customHeight="1">
      <c r="B255" s="126" t="str">
        <f>IF(E$1="","",COUNTIF(E254:E265,E$1)&amp;" "&amp;E$1)</f>
        <v>0 Beef</v>
      </c>
      <c r="C255" s="135">
        <v>2</v>
      </c>
      <c r="D255" s="136"/>
      <c r="E255" s="121"/>
      <c r="F255" s="137"/>
      <c r="G255" s="137"/>
      <c r="H255" s="106"/>
      <c r="I255" s="106"/>
      <c r="J255" s="106"/>
      <c r="K255" s="106"/>
      <c r="L255" s="106"/>
      <c r="M255" s="106"/>
      <c r="N255" s="106"/>
      <c r="O255" s="106"/>
      <c r="P255" s="106"/>
      <c r="Q255" s="106"/>
    </row>
    <row r="256" spans="2:17" ht="16.5" customHeight="1">
      <c r="B256" s="126" t="str">
        <f>IF(E$2="","",COUNTIF(E254:E265,E$2)&amp;" "&amp;E$2)</f>
        <v>0 Fish</v>
      </c>
      <c r="C256" s="135">
        <v>3</v>
      </c>
      <c r="D256" s="136"/>
      <c r="E256" s="121"/>
      <c r="F256" s="137"/>
      <c r="G256" s="137"/>
      <c r="H256" s="106"/>
      <c r="I256" s="106"/>
      <c r="J256" s="106"/>
      <c r="K256" s="106"/>
      <c r="L256" s="106"/>
      <c r="M256" s="106"/>
      <c r="N256" s="106"/>
      <c r="O256" s="106"/>
      <c r="P256" s="106"/>
      <c r="Q256" s="106"/>
    </row>
    <row r="257" spans="2:17" ht="16.5" customHeight="1">
      <c r="B257" s="126" t="str">
        <f>IF(E$3="","",COUNTIF(E254:E265,E$3)&amp;" "&amp;E$3)</f>
        <v>0 Vegetarian</v>
      </c>
      <c r="C257" s="135">
        <v>4</v>
      </c>
      <c r="D257" s="136"/>
      <c r="E257" s="121"/>
      <c r="F257" s="137"/>
      <c r="G257" s="137"/>
      <c r="H257" s="106"/>
      <c r="I257" s="106"/>
      <c r="J257" s="106"/>
      <c r="K257" s="106"/>
      <c r="L257" s="106"/>
      <c r="M257" s="106"/>
      <c r="N257" s="106"/>
      <c r="O257" s="106"/>
      <c r="P257" s="106"/>
      <c r="Q257" s="106"/>
    </row>
    <row r="258" spans="2:17" ht="16.5" customHeight="1">
      <c r="B258" s="126" t="str">
        <f>IF(E$4="","",COUNTIF(E254:E265,E$4)&amp;" "&amp;E$4)</f>
        <v/>
      </c>
      <c r="C258" s="135">
        <v>5</v>
      </c>
      <c r="D258" s="136"/>
      <c r="E258" s="121"/>
      <c r="F258" s="137"/>
      <c r="G258" s="137"/>
      <c r="H258" s="106"/>
      <c r="I258" s="106"/>
      <c r="J258" s="106"/>
      <c r="K258" s="106"/>
      <c r="L258" s="106"/>
      <c r="M258" s="106"/>
      <c r="N258" s="106"/>
      <c r="O258" s="106"/>
      <c r="P258" s="106"/>
      <c r="Q258" s="106"/>
    </row>
    <row r="259" spans="2:17" ht="16.5" customHeight="1">
      <c r="B259" s="126" t="str">
        <f>IF(E$5="","",COUNTIF(E254:E265,E$5)&amp;" "&amp;E$5)</f>
        <v/>
      </c>
      <c r="C259" s="135">
        <v>6</v>
      </c>
      <c r="D259" s="136"/>
      <c r="E259" s="121"/>
      <c r="F259" s="137"/>
      <c r="G259" s="137"/>
      <c r="H259" s="106"/>
      <c r="I259" s="106"/>
      <c r="J259" s="106"/>
      <c r="K259" s="106"/>
      <c r="L259" s="106"/>
      <c r="M259" s="106"/>
      <c r="N259" s="106"/>
      <c r="O259" s="106"/>
      <c r="P259" s="106"/>
      <c r="Q259" s="106"/>
    </row>
    <row r="260" spans="2:17" ht="16.5" customHeight="1">
      <c r="B260" s="138"/>
      <c r="C260" s="135">
        <v>7</v>
      </c>
      <c r="D260" s="136"/>
      <c r="E260" s="121"/>
      <c r="F260" s="137"/>
      <c r="G260" s="137"/>
      <c r="H260" s="106"/>
      <c r="I260" s="106"/>
      <c r="J260" s="106"/>
      <c r="K260" s="106"/>
      <c r="L260" s="106"/>
      <c r="M260" s="106"/>
      <c r="N260" s="106"/>
      <c r="O260" s="106"/>
      <c r="P260" s="106"/>
      <c r="Q260" s="106"/>
    </row>
    <row r="261" spans="2:17" ht="16.5" customHeight="1">
      <c r="B261" s="125" t="s">
        <v>430</v>
      </c>
      <c r="C261" s="135">
        <v>8</v>
      </c>
      <c r="D261" s="136"/>
      <c r="E261" s="121"/>
      <c r="F261" s="137"/>
      <c r="G261" s="137"/>
      <c r="H261" s="106"/>
      <c r="I261" s="106"/>
      <c r="J261" s="106"/>
      <c r="K261" s="106"/>
      <c r="L261" s="106"/>
      <c r="M261" s="106"/>
      <c r="N261" s="106"/>
      <c r="O261" s="106"/>
      <c r="P261" s="106"/>
      <c r="Q261" s="106"/>
    </row>
    <row r="262" spans="2:17" ht="16.5" customHeight="1">
      <c r="B262" s="126" t="s">
        <v>431</v>
      </c>
      <c r="C262" s="135">
        <v>9</v>
      </c>
      <c r="D262" s="136"/>
      <c r="E262" s="121"/>
      <c r="F262" s="137"/>
      <c r="G262" s="137"/>
      <c r="H262" s="106"/>
      <c r="I262" s="106"/>
      <c r="J262" s="106"/>
      <c r="K262" s="106"/>
      <c r="L262" s="106"/>
      <c r="M262" s="106"/>
      <c r="N262" s="106"/>
      <c r="O262" s="106"/>
      <c r="P262" s="106"/>
      <c r="Q262" s="106"/>
    </row>
    <row r="263" spans="2:17" ht="16.5" customHeight="1">
      <c r="B263" s="138"/>
      <c r="C263" s="135">
        <v>10</v>
      </c>
      <c r="D263" s="136"/>
      <c r="E263" s="121"/>
      <c r="F263" s="137"/>
      <c r="G263" s="137"/>
      <c r="H263" s="106"/>
      <c r="I263" s="106"/>
      <c r="J263" s="106"/>
      <c r="K263" s="106"/>
      <c r="L263" s="106"/>
      <c r="M263" s="106"/>
      <c r="N263" s="106"/>
      <c r="O263" s="106"/>
      <c r="P263" s="106"/>
      <c r="Q263" s="106"/>
    </row>
    <row r="264" spans="2:17" ht="16.5" customHeight="1">
      <c r="B264" s="139" t="s">
        <v>432</v>
      </c>
      <c r="C264" s="140">
        <v>11</v>
      </c>
      <c r="D264" s="141"/>
      <c r="E264" s="142"/>
      <c r="F264" s="143"/>
      <c r="G264" s="143"/>
      <c r="H264" s="106"/>
      <c r="I264" s="106"/>
      <c r="J264" s="106"/>
      <c r="K264" s="106"/>
      <c r="L264" s="106"/>
      <c r="M264" s="106"/>
      <c r="N264" s="106"/>
      <c r="O264" s="106"/>
      <c r="P264" s="106"/>
      <c r="Q264" s="106"/>
    </row>
    <row r="265" spans="2:17" ht="16.5" customHeight="1">
      <c r="B265" s="139" t="s">
        <v>433</v>
      </c>
      <c r="C265" s="140">
        <v>12</v>
      </c>
      <c r="D265" s="141"/>
      <c r="E265" s="142"/>
      <c r="F265" s="143"/>
      <c r="G265" s="143"/>
      <c r="H265" s="106"/>
      <c r="I265" s="106"/>
      <c r="J265" s="106"/>
      <c r="K265" s="106"/>
      <c r="L265" s="106"/>
      <c r="M265" s="106"/>
      <c r="N265" s="106"/>
      <c r="O265" s="106"/>
      <c r="P265" s="106"/>
      <c r="Q265" s="106"/>
    </row>
    <row r="266" spans="2:17" ht="16.5" customHeight="1">
      <c r="B266" s="131"/>
      <c r="C266" s="132"/>
      <c r="D266" s="133"/>
      <c r="E266" s="133"/>
      <c r="F266" s="134"/>
      <c r="G266" s="134"/>
      <c r="H266" s="106"/>
      <c r="I266" s="106"/>
      <c r="J266" s="106"/>
      <c r="K266" s="106"/>
      <c r="L266" s="106"/>
      <c r="M266" s="106"/>
      <c r="N266" s="106"/>
      <c r="O266" s="106"/>
      <c r="P266" s="106"/>
      <c r="Q266" s="106"/>
    </row>
    <row r="267" spans="2:17" ht="16.5" customHeight="1">
      <c r="B267" s="118" t="s">
        <v>450</v>
      </c>
      <c r="C267" s="135">
        <v>1</v>
      </c>
      <c r="D267" s="136"/>
      <c r="E267" s="121"/>
      <c r="F267" s="137"/>
      <c r="G267" s="137"/>
      <c r="H267" s="106"/>
      <c r="I267" s="106"/>
      <c r="J267" s="106"/>
      <c r="K267" s="106"/>
      <c r="L267" s="106"/>
      <c r="M267" s="106"/>
      <c r="N267" s="106"/>
      <c r="O267" s="106"/>
      <c r="P267" s="106"/>
      <c r="Q267" s="106"/>
    </row>
    <row r="268" spans="2:17" ht="16.5" customHeight="1">
      <c r="B268" s="126" t="str">
        <f>IF(E$1="","",COUNTIF(E267:E278,E$1)&amp;" "&amp;E$1)</f>
        <v>0 Beef</v>
      </c>
      <c r="C268" s="135">
        <v>2</v>
      </c>
      <c r="D268" s="136"/>
      <c r="E268" s="121"/>
      <c r="F268" s="137"/>
      <c r="G268" s="137"/>
      <c r="H268" s="106"/>
      <c r="I268" s="106"/>
      <c r="J268" s="106"/>
      <c r="K268" s="106"/>
      <c r="L268" s="106"/>
      <c r="M268" s="106"/>
      <c r="N268" s="106"/>
      <c r="O268" s="106"/>
      <c r="P268" s="106"/>
      <c r="Q268" s="106"/>
    </row>
    <row r="269" spans="2:17" ht="16.5" customHeight="1">
      <c r="B269" s="126" t="str">
        <f>IF(E$2="","",COUNTIF(E267:E278,E$2)&amp;" "&amp;E$2)</f>
        <v>0 Fish</v>
      </c>
      <c r="C269" s="135">
        <v>3</v>
      </c>
      <c r="D269" s="136"/>
      <c r="E269" s="121"/>
      <c r="F269" s="137"/>
      <c r="G269" s="137"/>
      <c r="H269" s="106"/>
      <c r="I269" s="106"/>
      <c r="J269" s="106"/>
      <c r="K269" s="106"/>
      <c r="L269" s="106"/>
      <c r="M269" s="106"/>
      <c r="N269" s="106"/>
      <c r="O269" s="106"/>
      <c r="P269" s="106"/>
      <c r="Q269" s="106"/>
    </row>
    <row r="270" spans="2:17" ht="16.5" customHeight="1">
      <c r="B270" s="126" t="str">
        <f>IF(E$3="","",COUNTIF(E267:E278,E$3)&amp;" "&amp;E$3)</f>
        <v>0 Vegetarian</v>
      </c>
      <c r="C270" s="135">
        <v>4</v>
      </c>
      <c r="D270" s="136"/>
      <c r="E270" s="121"/>
      <c r="F270" s="137"/>
      <c r="G270" s="137"/>
      <c r="H270" s="106"/>
      <c r="I270" s="106"/>
      <c r="J270" s="106"/>
      <c r="K270" s="106"/>
      <c r="L270" s="106"/>
      <c r="M270" s="106"/>
      <c r="N270" s="106"/>
      <c r="O270" s="106"/>
      <c r="P270" s="106"/>
      <c r="Q270" s="106"/>
    </row>
    <row r="271" spans="2:17" ht="16.5" customHeight="1">
      <c r="B271" s="126" t="str">
        <f>IF(E$4="","",COUNTIF(E267:E278,E$4)&amp;" "&amp;E$4)</f>
        <v/>
      </c>
      <c r="C271" s="135">
        <v>5</v>
      </c>
      <c r="D271" s="136"/>
      <c r="E271" s="121"/>
      <c r="F271" s="137"/>
      <c r="G271" s="137"/>
      <c r="H271" s="106"/>
      <c r="I271" s="106"/>
      <c r="J271" s="106"/>
      <c r="K271" s="106"/>
      <c r="L271" s="106"/>
      <c r="M271" s="106"/>
      <c r="N271" s="106"/>
      <c r="O271" s="106"/>
      <c r="P271" s="106"/>
      <c r="Q271" s="106"/>
    </row>
    <row r="272" spans="2:17" ht="16.5" customHeight="1">
      <c r="B272" s="126" t="str">
        <f>IF(E$5="","",COUNTIF(E267:E278,E$5)&amp;" "&amp;E$5)</f>
        <v/>
      </c>
      <c r="C272" s="135">
        <v>6</v>
      </c>
      <c r="D272" s="136"/>
      <c r="E272" s="121"/>
      <c r="F272" s="137"/>
      <c r="G272" s="137"/>
      <c r="H272" s="106"/>
      <c r="I272" s="106"/>
      <c r="J272" s="106"/>
      <c r="K272" s="106"/>
      <c r="L272" s="106"/>
      <c r="M272" s="106"/>
      <c r="N272" s="106"/>
      <c r="O272" s="106"/>
      <c r="P272" s="106"/>
      <c r="Q272" s="106"/>
    </row>
    <row r="273" spans="2:17" ht="16.5" customHeight="1">
      <c r="B273" s="138"/>
      <c r="C273" s="135">
        <v>7</v>
      </c>
      <c r="D273" s="136"/>
      <c r="E273" s="121"/>
      <c r="F273" s="137"/>
      <c r="G273" s="137"/>
      <c r="H273" s="106"/>
      <c r="I273" s="106"/>
      <c r="J273" s="106"/>
      <c r="K273" s="106"/>
      <c r="L273" s="106"/>
      <c r="M273" s="106"/>
      <c r="N273" s="106"/>
      <c r="O273" s="106"/>
      <c r="P273" s="106"/>
      <c r="Q273" s="106"/>
    </row>
    <row r="274" spans="2:17" ht="16.5" customHeight="1">
      <c r="B274" s="125" t="s">
        <v>430</v>
      </c>
      <c r="C274" s="135">
        <v>8</v>
      </c>
      <c r="D274" s="136"/>
      <c r="E274" s="121"/>
      <c r="F274" s="137"/>
      <c r="G274" s="137"/>
      <c r="H274" s="106"/>
      <c r="I274" s="106"/>
      <c r="J274" s="106"/>
      <c r="K274" s="106"/>
      <c r="L274" s="106"/>
      <c r="M274" s="106"/>
      <c r="N274" s="106"/>
      <c r="O274" s="106"/>
      <c r="P274" s="106"/>
      <c r="Q274" s="106"/>
    </row>
    <row r="275" spans="2:17" ht="16.5" customHeight="1">
      <c r="B275" s="126" t="s">
        <v>431</v>
      </c>
      <c r="C275" s="135">
        <v>9</v>
      </c>
      <c r="D275" s="136"/>
      <c r="E275" s="121"/>
      <c r="F275" s="137"/>
      <c r="G275" s="137"/>
      <c r="H275" s="106"/>
      <c r="I275" s="106"/>
      <c r="J275" s="106"/>
      <c r="K275" s="106"/>
      <c r="L275" s="106"/>
      <c r="M275" s="106"/>
      <c r="N275" s="106"/>
      <c r="O275" s="106"/>
      <c r="P275" s="106"/>
      <c r="Q275" s="106"/>
    </row>
    <row r="276" spans="2:17" ht="16.5" customHeight="1">
      <c r="B276" s="138"/>
      <c r="C276" s="135">
        <v>10</v>
      </c>
      <c r="D276" s="136"/>
      <c r="E276" s="121"/>
      <c r="F276" s="137"/>
      <c r="G276" s="137"/>
      <c r="H276" s="106"/>
      <c r="I276" s="106"/>
      <c r="J276" s="106"/>
      <c r="K276" s="106"/>
      <c r="L276" s="106"/>
      <c r="M276" s="106"/>
      <c r="N276" s="106"/>
      <c r="O276" s="106"/>
      <c r="P276" s="106"/>
      <c r="Q276" s="106"/>
    </row>
    <row r="277" spans="2:17" ht="16.5" customHeight="1">
      <c r="B277" s="139" t="s">
        <v>432</v>
      </c>
      <c r="C277" s="140">
        <v>11</v>
      </c>
      <c r="D277" s="141"/>
      <c r="E277" s="142"/>
      <c r="F277" s="143"/>
      <c r="G277" s="143"/>
      <c r="H277" s="106"/>
      <c r="I277" s="106"/>
      <c r="J277" s="106"/>
      <c r="K277" s="106"/>
      <c r="L277" s="106"/>
      <c r="M277" s="106"/>
      <c r="N277" s="106"/>
      <c r="O277" s="106"/>
      <c r="P277" s="106"/>
      <c r="Q277" s="106"/>
    </row>
    <row r="278" spans="2:17" ht="16.5" customHeight="1">
      <c r="B278" s="139" t="s">
        <v>433</v>
      </c>
      <c r="C278" s="140">
        <v>12</v>
      </c>
      <c r="D278" s="141"/>
      <c r="E278" s="142"/>
      <c r="F278" s="143"/>
      <c r="G278" s="143"/>
      <c r="H278" s="106"/>
      <c r="I278" s="106"/>
      <c r="J278" s="106"/>
      <c r="K278" s="106"/>
      <c r="L278" s="106"/>
      <c r="M278" s="106"/>
      <c r="N278" s="106"/>
      <c r="O278" s="106"/>
      <c r="P278" s="106"/>
      <c r="Q278" s="106"/>
    </row>
    <row r="279" spans="2:17" ht="16.5" customHeight="1">
      <c r="B279" s="131"/>
      <c r="C279" s="132"/>
      <c r="D279" s="133"/>
      <c r="E279" s="133"/>
      <c r="F279" s="134"/>
      <c r="G279" s="134"/>
      <c r="H279" s="106"/>
      <c r="I279" s="106"/>
      <c r="J279" s="106"/>
      <c r="K279" s="106"/>
      <c r="L279" s="106"/>
      <c r="M279" s="106"/>
      <c r="N279" s="106"/>
      <c r="O279" s="106"/>
      <c r="P279" s="106"/>
      <c r="Q279" s="106"/>
    </row>
    <row r="280" spans="2:17" ht="16.5" customHeight="1">
      <c r="B280" s="118" t="s">
        <v>451</v>
      </c>
      <c r="C280" s="135">
        <v>1</v>
      </c>
      <c r="D280" s="136"/>
      <c r="E280" s="121"/>
      <c r="F280" s="137"/>
      <c r="G280" s="137"/>
      <c r="H280" s="106"/>
      <c r="I280" s="106"/>
      <c r="J280" s="106"/>
      <c r="K280" s="106"/>
      <c r="L280" s="106"/>
      <c r="M280" s="106"/>
      <c r="N280" s="106"/>
      <c r="O280" s="106"/>
      <c r="P280" s="106"/>
      <c r="Q280" s="106"/>
    </row>
    <row r="281" spans="2:17" ht="16.5" customHeight="1">
      <c r="B281" s="126" t="str">
        <f>IF(E$1="","",COUNTIF(E280:E291,E$1)&amp;" "&amp;E$1)</f>
        <v>0 Beef</v>
      </c>
      <c r="C281" s="135">
        <v>2</v>
      </c>
      <c r="D281" s="136"/>
      <c r="E281" s="121"/>
      <c r="F281" s="137"/>
      <c r="G281" s="137"/>
      <c r="H281" s="106"/>
      <c r="I281" s="106"/>
      <c r="J281" s="106"/>
      <c r="K281" s="106"/>
      <c r="L281" s="106"/>
      <c r="M281" s="106"/>
      <c r="N281" s="106"/>
      <c r="O281" s="106"/>
      <c r="P281" s="106"/>
      <c r="Q281" s="106"/>
    </row>
    <row r="282" spans="2:17" ht="16.5" customHeight="1">
      <c r="B282" s="126" t="str">
        <f>IF(E$2="","",COUNTIF(E280:E291,E$2)&amp;" "&amp;E$2)</f>
        <v>0 Fish</v>
      </c>
      <c r="C282" s="135">
        <v>3</v>
      </c>
      <c r="D282" s="136"/>
      <c r="E282" s="121"/>
      <c r="F282" s="137"/>
      <c r="G282" s="137"/>
      <c r="H282" s="106"/>
      <c r="I282" s="106"/>
      <c r="J282" s="106"/>
      <c r="K282" s="106"/>
      <c r="L282" s="106"/>
      <c r="M282" s="106"/>
      <c r="N282" s="106"/>
      <c r="O282" s="106"/>
      <c r="P282" s="106"/>
      <c r="Q282" s="106"/>
    </row>
    <row r="283" spans="2:17" ht="16.5" customHeight="1">
      <c r="B283" s="126" t="str">
        <f>IF(E$3="","",COUNTIF(E280:E291,E$3)&amp;" "&amp;E$3)</f>
        <v>0 Vegetarian</v>
      </c>
      <c r="C283" s="135">
        <v>4</v>
      </c>
      <c r="D283" s="136"/>
      <c r="E283" s="121"/>
      <c r="F283" s="137"/>
      <c r="G283" s="137"/>
      <c r="H283" s="106"/>
      <c r="I283" s="106"/>
      <c r="J283" s="106"/>
      <c r="K283" s="106"/>
      <c r="L283" s="106"/>
      <c r="M283" s="106"/>
      <c r="N283" s="106"/>
      <c r="O283" s="106"/>
      <c r="P283" s="106"/>
      <c r="Q283" s="106"/>
    </row>
    <row r="284" spans="2:17" ht="16.5" customHeight="1">
      <c r="B284" s="126" t="str">
        <f>IF(E$4="","",COUNTIF(E280:E291,E$4)&amp;" "&amp;E$4)</f>
        <v/>
      </c>
      <c r="C284" s="135">
        <v>5</v>
      </c>
      <c r="D284" s="136"/>
      <c r="E284" s="121"/>
      <c r="F284" s="137"/>
      <c r="G284" s="137"/>
      <c r="H284" s="106"/>
      <c r="I284" s="106"/>
      <c r="J284" s="106"/>
      <c r="K284" s="106"/>
      <c r="L284" s="106"/>
      <c r="M284" s="106"/>
      <c r="N284" s="106"/>
      <c r="O284" s="106"/>
      <c r="P284" s="106"/>
      <c r="Q284" s="106"/>
    </row>
    <row r="285" spans="2:17" ht="16.5" customHeight="1">
      <c r="B285" s="126" t="str">
        <f>IF(E$5="","",COUNTIF(E280:E291,E$5)&amp;" "&amp;E$5)</f>
        <v/>
      </c>
      <c r="C285" s="135">
        <v>6</v>
      </c>
      <c r="D285" s="136"/>
      <c r="E285" s="121"/>
      <c r="F285" s="137"/>
      <c r="G285" s="137"/>
      <c r="H285" s="106"/>
      <c r="I285" s="106"/>
      <c r="J285" s="106"/>
      <c r="K285" s="106"/>
      <c r="L285" s="106"/>
      <c r="M285" s="106"/>
      <c r="N285" s="106"/>
      <c r="O285" s="106"/>
      <c r="P285" s="106"/>
      <c r="Q285" s="106"/>
    </row>
    <row r="286" spans="2:17" ht="16.5" customHeight="1">
      <c r="B286" s="138"/>
      <c r="C286" s="135">
        <v>7</v>
      </c>
      <c r="D286" s="136"/>
      <c r="E286" s="121"/>
      <c r="F286" s="137"/>
      <c r="G286" s="137"/>
      <c r="H286" s="106"/>
      <c r="I286" s="106"/>
      <c r="J286" s="106"/>
      <c r="K286" s="106"/>
      <c r="L286" s="106"/>
      <c r="M286" s="106"/>
      <c r="N286" s="106"/>
      <c r="O286" s="106"/>
      <c r="P286" s="106"/>
      <c r="Q286" s="106"/>
    </row>
    <row r="287" spans="2:17" ht="16.5" customHeight="1">
      <c r="B287" s="125" t="s">
        <v>430</v>
      </c>
      <c r="C287" s="135">
        <v>8</v>
      </c>
      <c r="D287" s="136"/>
      <c r="E287" s="121"/>
      <c r="F287" s="137"/>
      <c r="G287" s="137"/>
      <c r="H287" s="106"/>
      <c r="I287" s="106"/>
      <c r="J287" s="106"/>
      <c r="K287" s="106"/>
      <c r="L287" s="106"/>
      <c r="M287" s="106"/>
      <c r="N287" s="106"/>
      <c r="O287" s="106"/>
      <c r="P287" s="106"/>
      <c r="Q287" s="106"/>
    </row>
    <row r="288" spans="2:17" ht="16.5" customHeight="1">
      <c r="B288" s="126" t="s">
        <v>431</v>
      </c>
      <c r="C288" s="135">
        <v>9</v>
      </c>
      <c r="D288" s="136"/>
      <c r="E288" s="121"/>
      <c r="F288" s="137"/>
      <c r="G288" s="137"/>
      <c r="H288" s="106"/>
      <c r="I288" s="106"/>
      <c r="J288" s="106"/>
      <c r="K288" s="106"/>
      <c r="L288" s="106"/>
      <c r="M288" s="106"/>
      <c r="N288" s="106"/>
      <c r="O288" s="106"/>
      <c r="P288" s="106"/>
      <c r="Q288" s="106"/>
    </row>
    <row r="289" spans="2:17" ht="16.5" customHeight="1">
      <c r="B289" s="138"/>
      <c r="C289" s="135">
        <v>10</v>
      </c>
      <c r="D289" s="136"/>
      <c r="E289" s="121"/>
      <c r="F289" s="137"/>
      <c r="G289" s="137"/>
      <c r="H289" s="106"/>
      <c r="I289" s="106"/>
      <c r="J289" s="106"/>
      <c r="K289" s="106"/>
      <c r="L289" s="106"/>
      <c r="M289" s="106"/>
      <c r="N289" s="106"/>
      <c r="O289" s="106"/>
      <c r="P289" s="106"/>
      <c r="Q289" s="106"/>
    </row>
    <row r="290" spans="2:17" ht="16.5" customHeight="1">
      <c r="B290" s="139" t="s">
        <v>432</v>
      </c>
      <c r="C290" s="140">
        <v>11</v>
      </c>
      <c r="D290" s="141"/>
      <c r="E290" s="142"/>
      <c r="F290" s="143"/>
      <c r="G290" s="143"/>
      <c r="H290" s="106"/>
      <c r="I290" s="106"/>
      <c r="J290" s="106"/>
      <c r="K290" s="106"/>
      <c r="L290" s="106"/>
      <c r="M290" s="106"/>
      <c r="N290" s="106"/>
      <c r="O290" s="106"/>
      <c r="P290" s="106"/>
      <c r="Q290" s="106"/>
    </row>
    <row r="291" spans="2:17" ht="16.5" customHeight="1">
      <c r="B291" s="139" t="s">
        <v>433</v>
      </c>
      <c r="C291" s="140">
        <v>12</v>
      </c>
      <c r="D291" s="141"/>
      <c r="E291" s="142"/>
      <c r="F291" s="143"/>
      <c r="G291" s="143"/>
      <c r="H291" s="106"/>
      <c r="I291" s="106"/>
      <c r="J291" s="106"/>
      <c r="K291" s="106"/>
      <c r="L291" s="106"/>
      <c r="M291" s="106"/>
      <c r="N291" s="106"/>
      <c r="O291" s="106"/>
      <c r="P291" s="106"/>
      <c r="Q291" s="106"/>
    </row>
    <row r="292" spans="2:17" ht="16.5" customHeight="1">
      <c r="B292" s="131"/>
      <c r="C292" s="132"/>
      <c r="D292" s="133"/>
      <c r="E292" s="133"/>
      <c r="F292" s="134"/>
      <c r="G292" s="134"/>
      <c r="H292" s="106"/>
      <c r="I292" s="106"/>
      <c r="J292" s="106"/>
      <c r="K292" s="106"/>
      <c r="L292" s="106"/>
      <c r="M292" s="106"/>
      <c r="N292" s="106"/>
      <c r="O292" s="106"/>
      <c r="P292" s="106"/>
      <c r="Q292" s="106"/>
    </row>
    <row r="293" spans="2:17" ht="16.5" customHeight="1">
      <c r="B293" s="118" t="s">
        <v>452</v>
      </c>
      <c r="C293" s="135">
        <v>1</v>
      </c>
      <c r="D293" s="136"/>
      <c r="E293" s="121"/>
      <c r="F293" s="137"/>
      <c r="G293" s="137"/>
      <c r="H293" s="106"/>
      <c r="I293" s="106"/>
      <c r="J293" s="106"/>
      <c r="K293" s="106"/>
      <c r="L293" s="106"/>
      <c r="M293" s="106"/>
      <c r="N293" s="106"/>
      <c r="O293" s="106"/>
      <c r="P293" s="106"/>
      <c r="Q293" s="106"/>
    </row>
    <row r="294" spans="2:17" ht="16.5" customHeight="1">
      <c r="B294" s="126" t="str">
        <f>IF(E$1="","",COUNTIF(E293:E304,E$1)&amp;" "&amp;E$1)</f>
        <v>0 Beef</v>
      </c>
      <c r="C294" s="135">
        <v>2</v>
      </c>
      <c r="D294" s="136"/>
      <c r="E294" s="121"/>
      <c r="F294" s="137"/>
      <c r="G294" s="137"/>
      <c r="H294" s="106"/>
      <c r="I294" s="106"/>
      <c r="J294" s="106"/>
      <c r="K294" s="106"/>
      <c r="L294" s="106"/>
      <c r="M294" s="106"/>
      <c r="N294" s="106"/>
      <c r="O294" s="106"/>
      <c r="P294" s="106"/>
      <c r="Q294" s="106"/>
    </row>
    <row r="295" spans="2:17" ht="16.5" customHeight="1">
      <c r="B295" s="126" t="str">
        <f>IF(E$2="","",COUNTIF(E293:E304,E$2)&amp;" "&amp;E$2)</f>
        <v>0 Fish</v>
      </c>
      <c r="C295" s="135">
        <v>3</v>
      </c>
      <c r="D295" s="136"/>
      <c r="E295" s="121"/>
      <c r="F295" s="137"/>
      <c r="G295" s="137"/>
      <c r="H295" s="106"/>
      <c r="I295" s="106"/>
      <c r="J295" s="106"/>
      <c r="K295" s="106"/>
      <c r="L295" s="106"/>
      <c r="M295" s="106"/>
      <c r="N295" s="106"/>
      <c r="O295" s="106"/>
      <c r="P295" s="106"/>
      <c r="Q295" s="106"/>
    </row>
    <row r="296" spans="2:17" ht="16.5" customHeight="1">
      <c r="B296" s="126" t="str">
        <f>IF(E$3="","",COUNTIF(E293:E304,E$3)&amp;" "&amp;E$3)</f>
        <v>0 Vegetarian</v>
      </c>
      <c r="C296" s="135">
        <v>4</v>
      </c>
      <c r="D296" s="136"/>
      <c r="E296" s="121"/>
      <c r="F296" s="137"/>
      <c r="G296" s="137"/>
      <c r="H296" s="106"/>
      <c r="I296" s="106"/>
      <c r="J296" s="106"/>
      <c r="K296" s="106"/>
      <c r="L296" s="106"/>
      <c r="M296" s="106"/>
      <c r="N296" s="106"/>
      <c r="O296" s="106"/>
      <c r="P296" s="106"/>
      <c r="Q296" s="106"/>
    </row>
    <row r="297" spans="2:17" ht="16.5" customHeight="1">
      <c r="B297" s="126" t="str">
        <f>IF(E$4="","",COUNTIF(E293:E304,E$4)&amp;" "&amp;E$4)</f>
        <v/>
      </c>
      <c r="C297" s="135">
        <v>5</v>
      </c>
      <c r="D297" s="136"/>
      <c r="E297" s="121"/>
      <c r="F297" s="137"/>
      <c r="G297" s="137"/>
      <c r="H297" s="106"/>
      <c r="I297" s="106"/>
      <c r="J297" s="106"/>
      <c r="K297" s="106"/>
      <c r="L297" s="106"/>
      <c r="M297" s="106"/>
      <c r="N297" s="106"/>
      <c r="O297" s="106"/>
      <c r="P297" s="106"/>
      <c r="Q297" s="106"/>
    </row>
    <row r="298" spans="2:17" ht="16.5" customHeight="1">
      <c r="B298" s="126" t="str">
        <f>IF(E$5="","",COUNTIF(E293:E304,E$5)&amp;" "&amp;E$5)</f>
        <v/>
      </c>
      <c r="C298" s="135">
        <v>6</v>
      </c>
      <c r="D298" s="136"/>
      <c r="E298" s="121"/>
      <c r="F298" s="137"/>
      <c r="G298" s="137"/>
      <c r="H298" s="106"/>
      <c r="I298" s="106"/>
      <c r="J298" s="106"/>
      <c r="K298" s="106"/>
      <c r="L298" s="106"/>
      <c r="M298" s="106"/>
      <c r="N298" s="106"/>
      <c r="O298" s="106"/>
      <c r="P298" s="106"/>
      <c r="Q298" s="106"/>
    </row>
    <row r="299" spans="2:17" ht="16.5" customHeight="1">
      <c r="B299" s="138"/>
      <c r="C299" s="135">
        <v>7</v>
      </c>
      <c r="D299" s="136"/>
      <c r="E299" s="121"/>
      <c r="F299" s="137"/>
      <c r="G299" s="137"/>
      <c r="H299" s="106"/>
      <c r="I299" s="106"/>
      <c r="J299" s="106"/>
      <c r="K299" s="106"/>
      <c r="L299" s="106"/>
      <c r="M299" s="106"/>
      <c r="N299" s="106"/>
      <c r="O299" s="106"/>
      <c r="P299" s="106"/>
      <c r="Q299" s="106"/>
    </row>
    <row r="300" spans="2:17" ht="16.5" customHeight="1">
      <c r="B300" s="125" t="s">
        <v>430</v>
      </c>
      <c r="C300" s="135">
        <v>8</v>
      </c>
      <c r="D300" s="136"/>
      <c r="E300" s="121"/>
      <c r="F300" s="137"/>
      <c r="G300" s="137"/>
      <c r="H300" s="106"/>
      <c r="I300" s="106"/>
      <c r="J300" s="106"/>
      <c r="K300" s="106"/>
      <c r="L300" s="106"/>
      <c r="M300" s="106"/>
      <c r="N300" s="106"/>
      <c r="O300" s="106"/>
      <c r="P300" s="106"/>
      <c r="Q300" s="106"/>
    </row>
    <row r="301" spans="2:17" ht="16.5" customHeight="1">
      <c r="B301" s="126" t="s">
        <v>431</v>
      </c>
      <c r="C301" s="135">
        <v>9</v>
      </c>
      <c r="D301" s="136"/>
      <c r="E301" s="121"/>
      <c r="F301" s="137"/>
      <c r="G301" s="137"/>
      <c r="H301" s="106"/>
      <c r="I301" s="106"/>
      <c r="J301" s="106"/>
      <c r="K301" s="106"/>
      <c r="L301" s="106"/>
      <c r="M301" s="106"/>
      <c r="N301" s="106"/>
      <c r="O301" s="106"/>
      <c r="P301" s="106"/>
      <c r="Q301" s="106"/>
    </row>
    <row r="302" spans="2:17" ht="16.5" customHeight="1">
      <c r="B302" s="138"/>
      <c r="C302" s="135">
        <v>10</v>
      </c>
      <c r="D302" s="136"/>
      <c r="E302" s="121"/>
      <c r="F302" s="137"/>
      <c r="G302" s="137"/>
      <c r="H302" s="106"/>
      <c r="I302" s="106"/>
      <c r="J302" s="106"/>
      <c r="K302" s="106"/>
      <c r="L302" s="106"/>
      <c r="M302" s="106"/>
      <c r="N302" s="106"/>
      <c r="O302" s="106"/>
      <c r="P302" s="106"/>
      <c r="Q302" s="106"/>
    </row>
    <row r="303" spans="2:17" ht="16.5" customHeight="1">
      <c r="B303" s="139" t="s">
        <v>432</v>
      </c>
      <c r="C303" s="140">
        <v>11</v>
      </c>
      <c r="D303" s="141"/>
      <c r="E303" s="142"/>
      <c r="F303" s="143"/>
      <c r="G303" s="143"/>
      <c r="H303" s="106"/>
      <c r="I303" s="106"/>
      <c r="J303" s="106"/>
      <c r="K303" s="106"/>
      <c r="L303" s="106"/>
      <c r="M303" s="106"/>
      <c r="N303" s="106"/>
      <c r="O303" s="106"/>
      <c r="P303" s="106"/>
      <c r="Q303" s="106"/>
    </row>
    <row r="304" spans="2:17" ht="16.5" customHeight="1">
      <c r="B304" s="139" t="s">
        <v>433</v>
      </c>
      <c r="C304" s="140">
        <v>12</v>
      </c>
      <c r="D304" s="141"/>
      <c r="E304" s="142"/>
      <c r="F304" s="143"/>
      <c r="G304" s="143"/>
      <c r="H304" s="106"/>
      <c r="I304" s="106"/>
      <c r="J304" s="106"/>
      <c r="K304" s="106"/>
      <c r="L304" s="106"/>
      <c r="M304" s="106"/>
      <c r="N304" s="106"/>
      <c r="O304" s="106"/>
      <c r="P304" s="106"/>
      <c r="Q304" s="106"/>
    </row>
    <row r="305" spans="2:17" ht="16.5" customHeight="1">
      <c r="B305" s="131"/>
      <c r="C305" s="132"/>
      <c r="D305" s="133"/>
      <c r="E305" s="133"/>
      <c r="F305" s="134"/>
      <c r="G305" s="134"/>
      <c r="H305" s="106"/>
      <c r="I305" s="106"/>
      <c r="J305" s="106"/>
      <c r="K305" s="106"/>
      <c r="L305" s="106"/>
      <c r="M305" s="106"/>
      <c r="N305" s="106"/>
      <c r="O305" s="106"/>
      <c r="P305" s="106"/>
      <c r="Q305" s="106"/>
    </row>
    <row r="306" spans="2:17" ht="16.5" customHeight="1">
      <c r="B306" s="118" t="s">
        <v>453</v>
      </c>
      <c r="C306" s="135">
        <v>1</v>
      </c>
      <c r="D306" s="136"/>
      <c r="E306" s="121"/>
      <c r="F306" s="137"/>
      <c r="G306" s="137"/>
      <c r="H306" s="106"/>
      <c r="I306" s="106"/>
      <c r="J306" s="106"/>
      <c r="K306" s="106"/>
      <c r="L306" s="106"/>
      <c r="M306" s="106"/>
      <c r="N306" s="106"/>
      <c r="O306" s="106"/>
      <c r="P306" s="106"/>
      <c r="Q306" s="106"/>
    </row>
    <row r="307" spans="2:17" ht="16.5" customHeight="1">
      <c r="B307" s="126" t="str">
        <f>IF(E$1="","",COUNTIF(E306:E317,E$1)&amp;" "&amp;E$1)</f>
        <v>0 Beef</v>
      </c>
      <c r="C307" s="135">
        <v>2</v>
      </c>
      <c r="D307" s="136"/>
      <c r="E307" s="121"/>
      <c r="F307" s="137"/>
      <c r="G307" s="137"/>
      <c r="H307" s="106"/>
      <c r="I307" s="106"/>
      <c r="J307" s="106"/>
      <c r="K307" s="106"/>
      <c r="L307" s="106"/>
      <c r="M307" s="106"/>
      <c r="N307" s="106"/>
      <c r="O307" s="106"/>
      <c r="P307" s="106"/>
      <c r="Q307" s="106"/>
    </row>
    <row r="308" spans="2:17" ht="16.5" customHeight="1">
      <c r="B308" s="126" t="str">
        <f>IF(E$2="","",COUNTIF(E306:E317,E$2)&amp;" "&amp;E$2)</f>
        <v>0 Fish</v>
      </c>
      <c r="C308" s="135">
        <v>3</v>
      </c>
      <c r="D308" s="136"/>
      <c r="E308" s="121"/>
      <c r="F308" s="137"/>
      <c r="G308" s="137"/>
      <c r="H308" s="106"/>
      <c r="I308" s="106"/>
      <c r="J308" s="106"/>
      <c r="K308" s="106"/>
      <c r="L308" s="106"/>
      <c r="M308" s="106"/>
      <c r="N308" s="106"/>
      <c r="O308" s="106"/>
      <c r="P308" s="106"/>
      <c r="Q308" s="106"/>
    </row>
    <row r="309" spans="2:17" ht="16.5" customHeight="1">
      <c r="B309" s="126" t="str">
        <f>IF(E$3="","",COUNTIF(E306:E317,E$3)&amp;" "&amp;E$3)</f>
        <v>0 Vegetarian</v>
      </c>
      <c r="C309" s="135">
        <v>4</v>
      </c>
      <c r="D309" s="136"/>
      <c r="E309" s="121"/>
      <c r="F309" s="137"/>
      <c r="G309" s="137"/>
      <c r="H309" s="106"/>
      <c r="I309" s="106"/>
      <c r="J309" s="106"/>
      <c r="K309" s="106"/>
      <c r="L309" s="106"/>
      <c r="M309" s="106"/>
      <c r="N309" s="106"/>
      <c r="O309" s="106"/>
      <c r="P309" s="106"/>
      <c r="Q309" s="106"/>
    </row>
    <row r="310" spans="2:17" ht="16.5" customHeight="1">
      <c r="B310" s="126" t="str">
        <f>IF(E$4="","",COUNTIF(E306:E317,E$4)&amp;" "&amp;E$4)</f>
        <v/>
      </c>
      <c r="C310" s="135">
        <v>5</v>
      </c>
      <c r="D310" s="136"/>
      <c r="E310" s="121"/>
      <c r="F310" s="137"/>
      <c r="G310" s="137"/>
      <c r="H310" s="106"/>
      <c r="I310" s="106"/>
      <c r="J310" s="106"/>
      <c r="K310" s="106"/>
      <c r="L310" s="106"/>
      <c r="M310" s="106"/>
      <c r="N310" s="106"/>
      <c r="O310" s="106"/>
      <c r="P310" s="106"/>
      <c r="Q310" s="106"/>
    </row>
    <row r="311" spans="2:17" ht="16.5" customHeight="1">
      <c r="B311" s="126" t="str">
        <f>IF(E$5="","",COUNTIF(E306:E317,E$5)&amp;" "&amp;E$5)</f>
        <v/>
      </c>
      <c r="C311" s="135">
        <v>6</v>
      </c>
      <c r="D311" s="136"/>
      <c r="E311" s="121"/>
      <c r="F311" s="137"/>
      <c r="G311" s="137"/>
      <c r="H311" s="106"/>
      <c r="I311" s="106"/>
      <c r="J311" s="106"/>
      <c r="K311" s="106"/>
      <c r="L311" s="106"/>
      <c r="M311" s="106"/>
      <c r="N311" s="106"/>
      <c r="O311" s="106"/>
      <c r="P311" s="106"/>
      <c r="Q311" s="106"/>
    </row>
    <row r="312" spans="2:17" ht="16.5" customHeight="1">
      <c r="B312" s="138"/>
      <c r="C312" s="135">
        <v>7</v>
      </c>
      <c r="D312" s="136"/>
      <c r="E312" s="121"/>
      <c r="F312" s="137"/>
      <c r="G312" s="137"/>
      <c r="H312" s="106"/>
      <c r="I312" s="106"/>
      <c r="J312" s="106"/>
      <c r="K312" s="106"/>
      <c r="L312" s="106"/>
      <c r="M312" s="106"/>
      <c r="N312" s="106"/>
      <c r="O312" s="106"/>
      <c r="P312" s="106"/>
      <c r="Q312" s="106"/>
    </row>
    <row r="313" spans="2:17" ht="16.5" customHeight="1">
      <c r="B313" s="125" t="s">
        <v>430</v>
      </c>
      <c r="C313" s="135">
        <v>8</v>
      </c>
      <c r="D313" s="136"/>
      <c r="E313" s="121"/>
      <c r="F313" s="137"/>
      <c r="G313" s="137"/>
      <c r="H313" s="106"/>
      <c r="I313" s="106"/>
      <c r="J313" s="106"/>
      <c r="K313" s="106"/>
      <c r="L313" s="106"/>
      <c r="M313" s="106"/>
      <c r="N313" s="106"/>
      <c r="O313" s="106"/>
      <c r="P313" s="106"/>
      <c r="Q313" s="106"/>
    </row>
    <row r="314" spans="2:17" ht="16.5" customHeight="1">
      <c r="B314" s="126" t="s">
        <v>431</v>
      </c>
      <c r="C314" s="135">
        <v>9</v>
      </c>
      <c r="D314" s="136"/>
      <c r="E314" s="121"/>
      <c r="F314" s="137"/>
      <c r="G314" s="137"/>
      <c r="H314" s="106"/>
      <c r="I314" s="106"/>
      <c r="J314" s="106"/>
      <c r="K314" s="106"/>
      <c r="L314" s="106"/>
      <c r="M314" s="106"/>
      <c r="N314" s="106"/>
      <c r="O314" s="106"/>
      <c r="P314" s="106"/>
      <c r="Q314" s="106"/>
    </row>
    <row r="315" spans="2:17" ht="16.5" customHeight="1">
      <c r="B315" s="138"/>
      <c r="C315" s="135">
        <v>10</v>
      </c>
      <c r="D315" s="136"/>
      <c r="E315" s="121"/>
      <c r="F315" s="137"/>
      <c r="G315" s="137"/>
      <c r="H315" s="106"/>
      <c r="I315" s="106"/>
      <c r="J315" s="106"/>
      <c r="K315" s="106"/>
      <c r="L315" s="106"/>
      <c r="M315" s="106"/>
      <c r="N315" s="106"/>
      <c r="O315" s="106"/>
      <c r="P315" s="106"/>
      <c r="Q315" s="106"/>
    </row>
    <row r="316" spans="2:17" ht="16.5" customHeight="1">
      <c r="B316" s="139" t="s">
        <v>432</v>
      </c>
      <c r="C316" s="140">
        <v>11</v>
      </c>
      <c r="D316" s="141"/>
      <c r="E316" s="142"/>
      <c r="F316" s="143"/>
      <c r="G316" s="143"/>
      <c r="H316" s="106"/>
      <c r="I316" s="106"/>
      <c r="J316" s="106"/>
      <c r="K316" s="106"/>
      <c r="L316" s="106"/>
      <c r="M316" s="106"/>
      <c r="N316" s="106"/>
      <c r="O316" s="106"/>
      <c r="P316" s="106"/>
      <c r="Q316" s="106"/>
    </row>
    <row r="317" spans="2:17" ht="16.5" customHeight="1">
      <c r="B317" s="139" t="s">
        <v>433</v>
      </c>
      <c r="C317" s="140">
        <v>12</v>
      </c>
      <c r="D317" s="141"/>
      <c r="E317" s="142"/>
      <c r="F317" s="143"/>
      <c r="G317" s="143"/>
      <c r="H317" s="106"/>
      <c r="I317" s="106"/>
      <c r="J317" s="106"/>
      <c r="K317" s="106"/>
      <c r="L317" s="106"/>
      <c r="M317" s="106"/>
      <c r="N317" s="106"/>
      <c r="O317" s="106"/>
      <c r="P317" s="106"/>
      <c r="Q317" s="106"/>
    </row>
    <row r="318" spans="2:17" ht="16.5" customHeight="1">
      <c r="B318" s="131"/>
      <c r="C318" s="132"/>
      <c r="D318" s="133"/>
      <c r="E318" s="133"/>
      <c r="F318" s="134"/>
      <c r="G318" s="134"/>
      <c r="H318" s="106"/>
      <c r="I318" s="106"/>
      <c r="J318" s="106"/>
      <c r="K318" s="106"/>
      <c r="L318" s="106"/>
      <c r="M318" s="106"/>
      <c r="N318" s="106"/>
      <c r="O318" s="106"/>
      <c r="P318" s="106"/>
      <c r="Q318" s="106"/>
    </row>
    <row r="319" spans="2:17" ht="16.5" customHeight="1">
      <c r="B319" s="118" t="s">
        <v>454</v>
      </c>
      <c r="C319" s="135">
        <v>1</v>
      </c>
      <c r="D319" s="136"/>
      <c r="E319" s="121"/>
      <c r="F319" s="137"/>
      <c r="G319" s="137"/>
      <c r="H319" s="106"/>
      <c r="I319" s="106"/>
      <c r="J319" s="106"/>
      <c r="K319" s="106"/>
      <c r="L319" s="106"/>
      <c r="M319" s="106"/>
      <c r="N319" s="106"/>
      <c r="O319" s="106"/>
      <c r="P319" s="106"/>
      <c r="Q319" s="106"/>
    </row>
    <row r="320" spans="2:17" ht="16.5" customHeight="1">
      <c r="B320" s="126" t="str">
        <f>IF(E$1="","",COUNTIF(E319:E330,E$1)&amp;" "&amp;E$1)</f>
        <v>0 Beef</v>
      </c>
      <c r="C320" s="135">
        <v>2</v>
      </c>
      <c r="D320" s="136"/>
      <c r="E320" s="121"/>
      <c r="F320" s="137"/>
      <c r="G320" s="137"/>
      <c r="H320" s="106"/>
      <c r="I320" s="106"/>
      <c r="J320" s="106"/>
      <c r="K320" s="106"/>
      <c r="L320" s="106"/>
      <c r="M320" s="106"/>
      <c r="N320" s="106"/>
      <c r="O320" s="106"/>
      <c r="P320" s="106"/>
      <c r="Q320" s="106"/>
    </row>
    <row r="321" spans="2:17" ht="16.5" customHeight="1">
      <c r="B321" s="126" t="str">
        <f>IF(E$2="","",COUNTIF(E319:E330,E$2)&amp;" "&amp;E$2)</f>
        <v>0 Fish</v>
      </c>
      <c r="C321" s="135">
        <v>3</v>
      </c>
      <c r="D321" s="136"/>
      <c r="E321" s="121"/>
      <c r="F321" s="137"/>
      <c r="G321" s="137"/>
      <c r="H321" s="106"/>
      <c r="I321" s="106"/>
      <c r="J321" s="106"/>
      <c r="K321" s="106"/>
      <c r="L321" s="106"/>
      <c r="M321" s="106"/>
      <c r="N321" s="106"/>
      <c r="O321" s="106"/>
      <c r="P321" s="106"/>
      <c r="Q321" s="106"/>
    </row>
    <row r="322" spans="2:17" ht="16.5" customHeight="1">
      <c r="B322" s="126" t="str">
        <f>IF(E$3="","",COUNTIF(E319:E330,E$3)&amp;" "&amp;E$3)</f>
        <v>0 Vegetarian</v>
      </c>
      <c r="C322" s="135">
        <v>4</v>
      </c>
      <c r="D322" s="136"/>
      <c r="E322" s="121"/>
      <c r="F322" s="137"/>
      <c r="G322" s="137"/>
      <c r="H322" s="106"/>
      <c r="I322" s="106"/>
      <c r="J322" s="106"/>
      <c r="K322" s="106"/>
      <c r="L322" s="106"/>
      <c r="M322" s="106"/>
      <c r="N322" s="106"/>
      <c r="O322" s="106"/>
      <c r="P322" s="106"/>
      <c r="Q322" s="106"/>
    </row>
    <row r="323" spans="2:17" ht="16.5" customHeight="1">
      <c r="B323" s="126" t="str">
        <f>IF(E$4="","",COUNTIF(E319:E330,E$4)&amp;" "&amp;E$4)</f>
        <v/>
      </c>
      <c r="C323" s="135">
        <v>5</v>
      </c>
      <c r="D323" s="136"/>
      <c r="E323" s="121"/>
      <c r="F323" s="137"/>
      <c r="G323" s="137"/>
      <c r="H323" s="106"/>
      <c r="I323" s="106"/>
      <c r="J323" s="106"/>
      <c r="K323" s="106"/>
      <c r="L323" s="106"/>
      <c r="M323" s="106"/>
      <c r="N323" s="106"/>
      <c r="O323" s="106"/>
      <c r="P323" s="106"/>
      <c r="Q323" s="106"/>
    </row>
    <row r="324" spans="2:17" ht="16.5" customHeight="1">
      <c r="B324" s="126" t="str">
        <f>IF(E$5="","",COUNTIF(E319:E330,E$5)&amp;" "&amp;E$5)</f>
        <v/>
      </c>
      <c r="C324" s="135">
        <v>6</v>
      </c>
      <c r="D324" s="136"/>
      <c r="E324" s="121"/>
      <c r="F324" s="137"/>
      <c r="G324" s="137"/>
      <c r="H324" s="106"/>
      <c r="I324" s="106"/>
      <c r="J324" s="106"/>
      <c r="K324" s="106"/>
      <c r="L324" s="106"/>
      <c r="M324" s="106"/>
      <c r="N324" s="106"/>
      <c r="O324" s="106"/>
      <c r="P324" s="106"/>
      <c r="Q324" s="106"/>
    </row>
    <row r="325" spans="2:17" ht="16.5" customHeight="1">
      <c r="B325" s="138"/>
      <c r="C325" s="135">
        <v>7</v>
      </c>
      <c r="D325" s="136"/>
      <c r="E325" s="121"/>
      <c r="F325" s="137"/>
      <c r="G325" s="137"/>
      <c r="H325" s="106"/>
      <c r="I325" s="106"/>
      <c r="J325" s="106"/>
      <c r="K325" s="106"/>
      <c r="L325" s="106"/>
      <c r="M325" s="106"/>
      <c r="N325" s="106"/>
      <c r="O325" s="106"/>
      <c r="P325" s="106"/>
      <c r="Q325" s="106"/>
    </row>
    <row r="326" spans="2:17" ht="16.5" customHeight="1">
      <c r="B326" s="125" t="s">
        <v>430</v>
      </c>
      <c r="C326" s="135">
        <v>8</v>
      </c>
      <c r="D326" s="136"/>
      <c r="E326" s="121"/>
      <c r="F326" s="137"/>
      <c r="G326" s="137"/>
      <c r="H326" s="106"/>
      <c r="I326" s="106"/>
      <c r="J326" s="106"/>
      <c r="K326" s="106"/>
      <c r="L326" s="106"/>
      <c r="M326" s="106"/>
      <c r="N326" s="106"/>
      <c r="O326" s="106"/>
      <c r="P326" s="106"/>
      <c r="Q326" s="106"/>
    </row>
    <row r="327" spans="2:17" ht="16.5" customHeight="1">
      <c r="B327" s="126" t="s">
        <v>431</v>
      </c>
      <c r="C327" s="135">
        <v>9</v>
      </c>
      <c r="D327" s="136"/>
      <c r="E327" s="121"/>
      <c r="F327" s="137"/>
      <c r="G327" s="137"/>
      <c r="H327" s="106"/>
      <c r="I327" s="106"/>
      <c r="J327" s="106"/>
      <c r="K327" s="106"/>
      <c r="L327" s="106"/>
      <c r="M327" s="106"/>
      <c r="N327" s="106"/>
      <c r="O327" s="106"/>
      <c r="P327" s="106"/>
      <c r="Q327" s="106"/>
    </row>
    <row r="328" spans="2:17" ht="16.5" customHeight="1">
      <c r="B328" s="138"/>
      <c r="C328" s="135">
        <v>10</v>
      </c>
      <c r="D328" s="136"/>
      <c r="E328" s="121"/>
      <c r="F328" s="137"/>
      <c r="G328" s="137"/>
      <c r="H328" s="106"/>
      <c r="I328" s="106"/>
      <c r="J328" s="106"/>
      <c r="K328" s="106"/>
      <c r="L328" s="106"/>
      <c r="M328" s="106"/>
      <c r="N328" s="106"/>
      <c r="O328" s="106"/>
      <c r="P328" s="106"/>
      <c r="Q328" s="106"/>
    </row>
    <row r="329" spans="2:17" ht="16.5" customHeight="1">
      <c r="B329" s="139" t="s">
        <v>432</v>
      </c>
      <c r="C329" s="140">
        <v>11</v>
      </c>
      <c r="D329" s="141"/>
      <c r="E329" s="142"/>
      <c r="F329" s="143"/>
      <c r="G329" s="143"/>
      <c r="H329" s="106"/>
      <c r="I329" s="106"/>
      <c r="J329" s="106"/>
      <c r="K329" s="106"/>
      <c r="L329" s="106"/>
      <c r="M329" s="106"/>
      <c r="N329" s="106"/>
      <c r="O329" s="106"/>
      <c r="P329" s="106"/>
      <c r="Q329" s="106"/>
    </row>
    <row r="330" spans="2:17" ht="16.5" customHeight="1">
      <c r="B330" s="139" t="s">
        <v>433</v>
      </c>
      <c r="C330" s="140">
        <v>12</v>
      </c>
      <c r="D330" s="141"/>
      <c r="E330" s="142"/>
      <c r="F330" s="143"/>
      <c r="G330" s="143"/>
      <c r="H330" s="106"/>
      <c r="I330" s="106"/>
      <c r="J330" s="106"/>
      <c r="K330" s="106"/>
      <c r="L330" s="106"/>
      <c r="M330" s="106"/>
      <c r="N330" s="106"/>
      <c r="O330" s="106"/>
      <c r="P330" s="106"/>
      <c r="Q330" s="106"/>
    </row>
    <row r="331" spans="2:17" ht="16.5" customHeight="1">
      <c r="B331" s="131"/>
      <c r="C331" s="132"/>
      <c r="D331" s="133"/>
      <c r="E331" s="133"/>
      <c r="F331" s="134"/>
      <c r="G331" s="134"/>
      <c r="H331" s="106"/>
      <c r="I331" s="106"/>
      <c r="J331" s="106"/>
      <c r="K331" s="106"/>
      <c r="L331" s="106"/>
      <c r="M331" s="106"/>
      <c r="N331" s="106"/>
      <c r="O331" s="106"/>
      <c r="P331" s="106"/>
      <c r="Q331" s="106"/>
    </row>
    <row r="332" spans="2:17" ht="16.5" customHeight="1">
      <c r="B332" s="118" t="s">
        <v>455</v>
      </c>
      <c r="C332" s="135">
        <v>1</v>
      </c>
      <c r="D332" s="136"/>
      <c r="E332" s="121"/>
      <c r="F332" s="137"/>
      <c r="G332" s="137"/>
      <c r="H332" s="106"/>
      <c r="I332" s="106"/>
      <c r="J332" s="106"/>
      <c r="K332" s="106"/>
      <c r="L332" s="106"/>
      <c r="M332" s="106"/>
      <c r="N332" s="106"/>
      <c r="O332" s="106"/>
      <c r="P332" s="106"/>
      <c r="Q332" s="106"/>
    </row>
    <row r="333" spans="2:17" ht="16.5" customHeight="1">
      <c r="B333" s="126" t="str">
        <f>IF(E$1="","",COUNTIF(E332:E343,E$1)&amp;" "&amp;E$1)</f>
        <v>0 Beef</v>
      </c>
      <c r="C333" s="135">
        <v>2</v>
      </c>
      <c r="D333" s="136"/>
      <c r="E333" s="121"/>
      <c r="F333" s="137"/>
      <c r="G333" s="137"/>
      <c r="H333" s="106"/>
      <c r="I333" s="106"/>
      <c r="J333" s="106"/>
      <c r="K333" s="106"/>
      <c r="L333" s="106"/>
      <c r="M333" s="106"/>
      <c r="N333" s="106"/>
      <c r="O333" s="106"/>
      <c r="P333" s="106"/>
      <c r="Q333" s="106"/>
    </row>
    <row r="334" spans="2:17" ht="16.5" customHeight="1">
      <c r="B334" s="126" t="str">
        <f>IF(E$2="","",COUNTIF(E332:E343,E$2)&amp;" "&amp;E$2)</f>
        <v>0 Fish</v>
      </c>
      <c r="C334" s="135">
        <v>3</v>
      </c>
      <c r="D334" s="136"/>
      <c r="E334" s="121"/>
      <c r="F334" s="137"/>
      <c r="G334" s="137"/>
      <c r="H334" s="106"/>
      <c r="I334" s="106"/>
      <c r="J334" s="106"/>
      <c r="K334" s="106"/>
      <c r="L334" s="106"/>
      <c r="M334" s="106"/>
      <c r="N334" s="106"/>
      <c r="O334" s="106"/>
      <c r="P334" s="106"/>
      <c r="Q334" s="106"/>
    </row>
    <row r="335" spans="2:17" ht="16.5" customHeight="1">
      <c r="B335" s="126" t="str">
        <f>IF(E$3="","",COUNTIF(E332:E343,E$3)&amp;" "&amp;E$3)</f>
        <v>0 Vegetarian</v>
      </c>
      <c r="C335" s="135">
        <v>4</v>
      </c>
      <c r="D335" s="136"/>
      <c r="E335" s="121"/>
      <c r="F335" s="137"/>
      <c r="G335" s="137"/>
      <c r="H335" s="106"/>
      <c r="I335" s="106"/>
      <c r="J335" s="106"/>
      <c r="K335" s="106"/>
      <c r="L335" s="106"/>
      <c r="M335" s="106"/>
      <c r="N335" s="106"/>
      <c r="O335" s="106"/>
      <c r="P335" s="106"/>
      <c r="Q335" s="106"/>
    </row>
    <row r="336" spans="2:17" ht="16.5" customHeight="1">
      <c r="B336" s="126" t="str">
        <f>IF(E$4="","",COUNTIF(E332:E343,E$4)&amp;" "&amp;E$4)</f>
        <v/>
      </c>
      <c r="C336" s="135">
        <v>5</v>
      </c>
      <c r="D336" s="136"/>
      <c r="E336" s="121"/>
      <c r="F336" s="137"/>
      <c r="G336" s="137"/>
      <c r="H336" s="106"/>
      <c r="I336" s="106"/>
      <c r="J336" s="106"/>
      <c r="K336" s="106"/>
      <c r="L336" s="106"/>
      <c r="M336" s="106"/>
      <c r="N336" s="106"/>
      <c r="O336" s="106"/>
      <c r="P336" s="106"/>
      <c r="Q336" s="106"/>
    </row>
    <row r="337" spans="2:17" ht="16.5" customHeight="1">
      <c r="B337" s="126" t="str">
        <f>IF(E$5="","",COUNTIF(E332:E343,E$5)&amp;" "&amp;E$5)</f>
        <v/>
      </c>
      <c r="C337" s="135">
        <v>6</v>
      </c>
      <c r="D337" s="136"/>
      <c r="E337" s="121"/>
      <c r="F337" s="137"/>
      <c r="G337" s="137"/>
      <c r="H337" s="106"/>
      <c r="I337" s="106"/>
      <c r="J337" s="106"/>
      <c r="K337" s="106"/>
      <c r="L337" s="106"/>
      <c r="M337" s="106"/>
      <c r="N337" s="106"/>
      <c r="O337" s="106"/>
      <c r="P337" s="106"/>
      <c r="Q337" s="106"/>
    </row>
    <row r="338" spans="2:17" ht="16.5" customHeight="1">
      <c r="B338" s="138"/>
      <c r="C338" s="135">
        <v>7</v>
      </c>
      <c r="D338" s="136"/>
      <c r="E338" s="121"/>
      <c r="F338" s="137"/>
      <c r="G338" s="137"/>
      <c r="H338" s="106"/>
      <c r="I338" s="106"/>
      <c r="J338" s="106"/>
      <c r="K338" s="106"/>
      <c r="L338" s="106"/>
      <c r="M338" s="106"/>
      <c r="N338" s="106"/>
      <c r="O338" s="106"/>
      <c r="P338" s="106"/>
      <c r="Q338" s="106"/>
    </row>
    <row r="339" spans="2:17" ht="16.5" customHeight="1">
      <c r="B339" s="125" t="s">
        <v>430</v>
      </c>
      <c r="C339" s="135">
        <v>8</v>
      </c>
      <c r="D339" s="136"/>
      <c r="E339" s="121"/>
      <c r="F339" s="137"/>
      <c r="G339" s="137"/>
      <c r="H339" s="106"/>
      <c r="I339" s="106"/>
      <c r="J339" s="106"/>
      <c r="K339" s="106"/>
      <c r="L339" s="106"/>
      <c r="M339" s="106"/>
      <c r="N339" s="106"/>
      <c r="O339" s="106"/>
      <c r="P339" s="106"/>
      <c r="Q339" s="106"/>
    </row>
    <row r="340" spans="2:17" ht="16.5" customHeight="1">
      <c r="B340" s="126" t="s">
        <v>431</v>
      </c>
      <c r="C340" s="135">
        <v>9</v>
      </c>
      <c r="D340" s="136"/>
      <c r="E340" s="121"/>
      <c r="F340" s="137"/>
      <c r="G340" s="137"/>
      <c r="H340" s="106"/>
      <c r="I340" s="106"/>
      <c r="J340" s="106"/>
      <c r="K340" s="106"/>
      <c r="L340" s="106"/>
      <c r="M340" s="106"/>
      <c r="N340" s="106"/>
      <c r="O340" s="106"/>
      <c r="P340" s="106"/>
      <c r="Q340" s="106"/>
    </row>
    <row r="341" spans="2:17" ht="16.5" customHeight="1">
      <c r="B341" s="138"/>
      <c r="C341" s="135">
        <v>10</v>
      </c>
      <c r="D341" s="136"/>
      <c r="E341" s="121"/>
      <c r="F341" s="137"/>
      <c r="G341" s="137"/>
      <c r="H341" s="106"/>
      <c r="I341" s="106"/>
      <c r="J341" s="106"/>
      <c r="K341" s="106"/>
      <c r="L341" s="106"/>
      <c r="M341" s="106"/>
      <c r="N341" s="106"/>
      <c r="O341" s="106"/>
      <c r="P341" s="106"/>
      <c r="Q341" s="106"/>
    </row>
    <row r="342" spans="2:17" ht="16.5" customHeight="1">
      <c r="B342" s="139" t="s">
        <v>432</v>
      </c>
      <c r="C342" s="140">
        <v>11</v>
      </c>
      <c r="D342" s="141"/>
      <c r="E342" s="142"/>
      <c r="F342" s="143"/>
      <c r="G342" s="143"/>
      <c r="H342" s="106"/>
      <c r="I342" s="106"/>
      <c r="J342" s="106"/>
      <c r="K342" s="106"/>
      <c r="L342" s="106"/>
      <c r="M342" s="106"/>
      <c r="N342" s="106"/>
      <c r="O342" s="106"/>
      <c r="P342" s="106"/>
      <c r="Q342" s="106"/>
    </row>
    <row r="343" spans="2:17" ht="16.5" customHeight="1">
      <c r="B343" s="139" t="s">
        <v>433</v>
      </c>
      <c r="C343" s="140">
        <v>12</v>
      </c>
      <c r="D343" s="141"/>
      <c r="E343" s="142"/>
      <c r="F343" s="143"/>
      <c r="G343" s="143"/>
      <c r="H343" s="106"/>
      <c r="I343" s="106"/>
      <c r="J343" s="106"/>
      <c r="K343" s="106"/>
      <c r="L343" s="106"/>
      <c r="M343" s="106"/>
      <c r="N343" s="106"/>
      <c r="O343" s="106"/>
      <c r="P343" s="106"/>
      <c r="Q343" s="106"/>
    </row>
    <row r="344" spans="2:17" ht="16.5" customHeight="1">
      <c r="B344" s="131"/>
      <c r="C344" s="132"/>
      <c r="D344" s="133"/>
      <c r="E344" s="133"/>
      <c r="F344" s="134"/>
      <c r="G344" s="134"/>
      <c r="H344" s="106"/>
      <c r="I344" s="106"/>
      <c r="J344" s="106"/>
      <c r="K344" s="106"/>
      <c r="L344" s="106"/>
      <c r="M344" s="106"/>
      <c r="N344" s="106"/>
      <c r="O344" s="106"/>
      <c r="P344" s="106"/>
      <c r="Q344" s="106"/>
    </row>
    <row r="345" spans="2:17" ht="16.5" customHeight="1">
      <c r="B345" s="118" t="s">
        <v>456</v>
      </c>
      <c r="C345" s="135">
        <v>1</v>
      </c>
      <c r="D345" s="136"/>
      <c r="E345" s="121"/>
      <c r="F345" s="137"/>
      <c r="G345" s="137"/>
      <c r="H345" s="106"/>
      <c r="I345" s="106"/>
      <c r="J345" s="106"/>
      <c r="K345" s="106"/>
      <c r="L345" s="106"/>
      <c r="M345" s="106"/>
      <c r="N345" s="106"/>
      <c r="O345" s="106"/>
      <c r="P345" s="106"/>
      <c r="Q345" s="106"/>
    </row>
    <row r="346" spans="2:17" ht="16.5" customHeight="1">
      <c r="B346" s="126" t="str">
        <f>IF(E$1="","",COUNTIF(E345:E356,E$1)&amp;" "&amp;E$1)</f>
        <v>0 Beef</v>
      </c>
      <c r="C346" s="135">
        <v>2</v>
      </c>
      <c r="D346" s="136"/>
      <c r="E346" s="121"/>
      <c r="F346" s="137"/>
      <c r="G346" s="137"/>
      <c r="H346" s="106"/>
      <c r="I346" s="106"/>
      <c r="J346" s="106"/>
      <c r="K346" s="106"/>
      <c r="L346" s="106"/>
      <c r="M346" s="106"/>
      <c r="N346" s="106"/>
      <c r="O346" s="106"/>
      <c r="P346" s="106"/>
      <c r="Q346" s="106"/>
    </row>
    <row r="347" spans="2:17" ht="16.5" customHeight="1">
      <c r="B347" s="126" t="str">
        <f>IF(E$2="","",COUNTIF(E345:E356,E$2)&amp;" "&amp;E$2)</f>
        <v>0 Fish</v>
      </c>
      <c r="C347" s="135">
        <v>3</v>
      </c>
      <c r="D347" s="136"/>
      <c r="E347" s="121"/>
      <c r="F347" s="137"/>
      <c r="G347" s="137"/>
      <c r="H347" s="106"/>
      <c r="I347" s="106"/>
      <c r="J347" s="106"/>
      <c r="K347" s="106"/>
      <c r="L347" s="106"/>
      <c r="M347" s="106"/>
      <c r="N347" s="106"/>
      <c r="O347" s="106"/>
      <c r="P347" s="106"/>
      <c r="Q347" s="106"/>
    </row>
    <row r="348" spans="2:17" ht="16.5" customHeight="1">
      <c r="B348" s="126" t="str">
        <f>IF(E$3="","",COUNTIF(E345:E356,E$3)&amp;" "&amp;E$3)</f>
        <v>0 Vegetarian</v>
      </c>
      <c r="C348" s="135">
        <v>4</v>
      </c>
      <c r="D348" s="136"/>
      <c r="E348" s="121"/>
      <c r="F348" s="137"/>
      <c r="G348" s="137"/>
      <c r="H348" s="106"/>
      <c r="I348" s="106"/>
      <c r="J348" s="106"/>
      <c r="K348" s="106"/>
      <c r="L348" s="106"/>
      <c r="M348" s="106"/>
      <c r="N348" s="106"/>
      <c r="O348" s="106"/>
      <c r="P348" s="106"/>
      <c r="Q348" s="106"/>
    </row>
    <row r="349" spans="2:17" ht="16.5" customHeight="1">
      <c r="B349" s="126" t="str">
        <f>IF(E$4="","",COUNTIF(E345:E356,E$4)&amp;" "&amp;E$4)</f>
        <v/>
      </c>
      <c r="C349" s="135">
        <v>5</v>
      </c>
      <c r="D349" s="136"/>
      <c r="E349" s="121"/>
      <c r="F349" s="137"/>
      <c r="G349" s="137"/>
      <c r="H349" s="106"/>
      <c r="I349" s="106"/>
      <c r="J349" s="106"/>
      <c r="K349" s="106"/>
      <c r="L349" s="106"/>
      <c r="M349" s="106"/>
      <c r="N349" s="106"/>
      <c r="O349" s="106"/>
      <c r="P349" s="106"/>
      <c r="Q349" s="106"/>
    </row>
    <row r="350" spans="2:17" ht="16.5" customHeight="1">
      <c r="B350" s="126" t="str">
        <f>IF(E$5="","",COUNTIF(E345:E356,E$5)&amp;" "&amp;E$5)</f>
        <v/>
      </c>
      <c r="C350" s="135">
        <v>6</v>
      </c>
      <c r="D350" s="136"/>
      <c r="E350" s="121"/>
      <c r="F350" s="137"/>
      <c r="G350" s="137"/>
      <c r="H350" s="106"/>
      <c r="I350" s="106"/>
      <c r="J350" s="106"/>
      <c r="K350" s="106"/>
      <c r="L350" s="106"/>
      <c r="M350" s="106"/>
      <c r="N350" s="106"/>
      <c r="O350" s="106"/>
      <c r="P350" s="106"/>
      <c r="Q350" s="106"/>
    </row>
    <row r="351" spans="2:17" ht="16.5" customHeight="1">
      <c r="B351" s="138"/>
      <c r="C351" s="135">
        <v>7</v>
      </c>
      <c r="D351" s="136"/>
      <c r="E351" s="121"/>
      <c r="F351" s="137"/>
      <c r="G351" s="137"/>
      <c r="H351" s="106"/>
      <c r="I351" s="106"/>
      <c r="J351" s="106"/>
      <c r="K351" s="106"/>
      <c r="L351" s="106"/>
      <c r="M351" s="106"/>
      <c r="N351" s="106"/>
      <c r="O351" s="106"/>
      <c r="P351" s="106"/>
      <c r="Q351" s="106"/>
    </row>
    <row r="352" spans="2:17" ht="16.5" customHeight="1">
      <c r="B352" s="125" t="s">
        <v>430</v>
      </c>
      <c r="C352" s="135">
        <v>8</v>
      </c>
      <c r="D352" s="136"/>
      <c r="E352" s="121"/>
      <c r="F352" s="137"/>
      <c r="G352" s="137"/>
      <c r="H352" s="106"/>
      <c r="I352" s="106"/>
      <c r="J352" s="106"/>
      <c r="K352" s="106"/>
      <c r="L352" s="106"/>
      <c r="M352" s="106"/>
      <c r="N352" s="106"/>
      <c r="O352" s="106"/>
      <c r="P352" s="106"/>
      <c r="Q352" s="106"/>
    </row>
    <row r="353" spans="2:17" ht="16.5" customHeight="1">
      <c r="B353" s="126" t="s">
        <v>431</v>
      </c>
      <c r="C353" s="135">
        <v>9</v>
      </c>
      <c r="D353" s="136"/>
      <c r="E353" s="121"/>
      <c r="F353" s="137"/>
      <c r="G353" s="137"/>
      <c r="H353" s="106"/>
      <c r="I353" s="106"/>
      <c r="J353" s="106"/>
      <c r="K353" s="106"/>
      <c r="L353" s="106"/>
      <c r="M353" s="106"/>
      <c r="N353" s="106"/>
      <c r="O353" s="106"/>
      <c r="P353" s="106"/>
      <c r="Q353" s="106"/>
    </row>
    <row r="354" spans="2:17" ht="16.5" customHeight="1">
      <c r="B354" s="138"/>
      <c r="C354" s="135">
        <v>10</v>
      </c>
      <c r="D354" s="136"/>
      <c r="E354" s="121"/>
      <c r="F354" s="137"/>
      <c r="G354" s="137"/>
      <c r="H354" s="106"/>
      <c r="I354" s="106"/>
      <c r="J354" s="106"/>
      <c r="K354" s="106"/>
      <c r="L354" s="106"/>
      <c r="M354" s="106"/>
      <c r="N354" s="106"/>
      <c r="O354" s="106"/>
      <c r="P354" s="106"/>
      <c r="Q354" s="106"/>
    </row>
    <row r="355" spans="2:17" ht="16.5" customHeight="1">
      <c r="B355" s="139" t="s">
        <v>432</v>
      </c>
      <c r="C355" s="140">
        <v>11</v>
      </c>
      <c r="D355" s="141"/>
      <c r="E355" s="142"/>
      <c r="F355" s="143"/>
      <c r="G355" s="143"/>
      <c r="H355" s="106"/>
      <c r="I355" s="106"/>
      <c r="J355" s="106"/>
      <c r="K355" s="106"/>
      <c r="L355" s="106"/>
      <c r="M355" s="106"/>
      <c r="N355" s="106"/>
      <c r="O355" s="106"/>
      <c r="P355" s="106"/>
      <c r="Q355" s="106"/>
    </row>
    <row r="356" spans="2:17" ht="16.5" customHeight="1">
      <c r="B356" s="139" t="s">
        <v>433</v>
      </c>
      <c r="C356" s="140">
        <v>12</v>
      </c>
      <c r="D356" s="141"/>
      <c r="E356" s="142"/>
      <c r="F356" s="143"/>
      <c r="G356" s="143"/>
      <c r="H356" s="106"/>
      <c r="I356" s="106"/>
      <c r="J356" s="106"/>
      <c r="K356" s="106"/>
      <c r="L356" s="106"/>
      <c r="M356" s="106"/>
      <c r="N356" s="106"/>
      <c r="O356" s="106"/>
      <c r="P356" s="106"/>
      <c r="Q356" s="106"/>
    </row>
    <row r="357" spans="2:17" ht="16.5" customHeight="1">
      <c r="B357" s="131"/>
      <c r="C357" s="132"/>
      <c r="D357" s="133"/>
      <c r="E357" s="133"/>
      <c r="F357" s="134"/>
      <c r="G357" s="134"/>
      <c r="H357" s="106"/>
      <c r="I357" s="106"/>
      <c r="J357" s="106"/>
      <c r="K357" s="106"/>
      <c r="L357" s="106"/>
      <c r="M357" s="106"/>
      <c r="N357" s="106"/>
      <c r="O357" s="106"/>
      <c r="P357" s="106"/>
      <c r="Q357" s="106"/>
    </row>
    <row r="358" spans="2:17" ht="16.5" customHeight="1">
      <c r="B358" s="118" t="s">
        <v>457</v>
      </c>
      <c r="C358" s="135">
        <v>1</v>
      </c>
      <c r="D358" s="136"/>
      <c r="E358" s="121"/>
      <c r="F358" s="137"/>
      <c r="G358" s="137"/>
      <c r="H358" s="106"/>
      <c r="I358" s="106"/>
      <c r="J358" s="106"/>
      <c r="K358" s="106"/>
      <c r="L358" s="106"/>
      <c r="M358" s="106"/>
      <c r="N358" s="106"/>
      <c r="O358" s="106"/>
      <c r="P358" s="106"/>
      <c r="Q358" s="106"/>
    </row>
    <row r="359" spans="2:17" ht="16.5" customHeight="1">
      <c r="B359" s="126" t="str">
        <f>IF(E$1="","",COUNTIF(E358:E369,E$1)&amp;" "&amp;E$1)</f>
        <v>0 Beef</v>
      </c>
      <c r="C359" s="135">
        <v>2</v>
      </c>
      <c r="D359" s="136"/>
      <c r="E359" s="121"/>
      <c r="F359" s="137"/>
      <c r="G359" s="137"/>
      <c r="H359" s="106"/>
      <c r="I359" s="106"/>
      <c r="J359" s="106"/>
      <c r="K359" s="106"/>
      <c r="L359" s="106"/>
      <c r="M359" s="106"/>
      <c r="N359" s="106"/>
      <c r="O359" s="106"/>
      <c r="P359" s="106"/>
      <c r="Q359" s="106"/>
    </row>
    <row r="360" spans="2:17" ht="16.5" customHeight="1">
      <c r="B360" s="126" t="str">
        <f>IF(E$2="","",COUNTIF(E358:E369,E$2)&amp;" "&amp;E$2)</f>
        <v>0 Fish</v>
      </c>
      <c r="C360" s="135">
        <v>3</v>
      </c>
      <c r="D360" s="136"/>
      <c r="E360" s="121"/>
      <c r="F360" s="137"/>
      <c r="G360" s="137"/>
      <c r="H360" s="106"/>
      <c r="I360" s="106"/>
      <c r="J360" s="106"/>
      <c r="K360" s="106"/>
      <c r="L360" s="106"/>
      <c r="M360" s="106"/>
      <c r="N360" s="106"/>
      <c r="O360" s="106"/>
      <c r="P360" s="106"/>
      <c r="Q360" s="106"/>
    </row>
    <row r="361" spans="2:17" ht="16.5" customHeight="1">
      <c r="B361" s="126" t="str">
        <f>IF(E$3="","",COUNTIF(E358:E369,E$3)&amp;" "&amp;E$3)</f>
        <v>0 Vegetarian</v>
      </c>
      <c r="C361" s="135">
        <v>4</v>
      </c>
      <c r="D361" s="136"/>
      <c r="E361" s="121"/>
      <c r="F361" s="137"/>
      <c r="G361" s="137"/>
      <c r="H361" s="106"/>
      <c r="I361" s="106"/>
      <c r="J361" s="106"/>
      <c r="K361" s="106"/>
      <c r="L361" s="106"/>
      <c r="M361" s="106"/>
      <c r="N361" s="106"/>
      <c r="O361" s="106"/>
      <c r="P361" s="106"/>
      <c r="Q361" s="106"/>
    </row>
    <row r="362" spans="2:17" ht="16.5" customHeight="1">
      <c r="B362" s="126" t="str">
        <f>IF(E$4="","",COUNTIF(E358:E369,E$4)&amp;" "&amp;E$4)</f>
        <v/>
      </c>
      <c r="C362" s="135">
        <v>5</v>
      </c>
      <c r="D362" s="136"/>
      <c r="E362" s="121"/>
      <c r="F362" s="137"/>
      <c r="G362" s="137"/>
      <c r="H362" s="106"/>
      <c r="I362" s="106"/>
      <c r="J362" s="106"/>
      <c r="K362" s="106"/>
      <c r="L362" s="106"/>
      <c r="M362" s="106"/>
      <c r="N362" s="106"/>
      <c r="O362" s="106"/>
      <c r="P362" s="106"/>
      <c r="Q362" s="106"/>
    </row>
    <row r="363" spans="2:17" ht="16.5" customHeight="1">
      <c r="B363" s="126" t="str">
        <f>IF(E$5="","",COUNTIF(E358:E369,E$5)&amp;" "&amp;E$5)</f>
        <v/>
      </c>
      <c r="C363" s="135">
        <v>6</v>
      </c>
      <c r="D363" s="136"/>
      <c r="E363" s="121"/>
      <c r="F363" s="137"/>
      <c r="G363" s="137"/>
      <c r="H363" s="106"/>
      <c r="I363" s="106"/>
      <c r="J363" s="106"/>
      <c r="K363" s="106"/>
      <c r="L363" s="106"/>
      <c r="M363" s="106"/>
      <c r="N363" s="106"/>
      <c r="O363" s="106"/>
      <c r="P363" s="106"/>
      <c r="Q363" s="106"/>
    </row>
    <row r="364" spans="2:17" ht="16.5" customHeight="1">
      <c r="B364" s="138"/>
      <c r="C364" s="135">
        <v>7</v>
      </c>
      <c r="D364" s="136"/>
      <c r="E364" s="121"/>
      <c r="F364" s="137"/>
      <c r="G364" s="137"/>
      <c r="H364" s="106"/>
      <c r="I364" s="106"/>
      <c r="J364" s="106"/>
      <c r="K364" s="106"/>
      <c r="L364" s="106"/>
      <c r="M364" s="106"/>
      <c r="N364" s="106"/>
      <c r="O364" s="106"/>
      <c r="P364" s="106"/>
      <c r="Q364" s="106"/>
    </row>
    <row r="365" spans="2:17" ht="16.5" customHeight="1">
      <c r="B365" s="125" t="s">
        <v>430</v>
      </c>
      <c r="C365" s="135">
        <v>8</v>
      </c>
      <c r="D365" s="136"/>
      <c r="E365" s="121"/>
      <c r="F365" s="137"/>
      <c r="G365" s="137"/>
      <c r="H365" s="106"/>
      <c r="I365" s="106"/>
      <c r="J365" s="106"/>
      <c r="K365" s="106"/>
      <c r="L365" s="106"/>
      <c r="M365" s="106"/>
      <c r="N365" s="106"/>
      <c r="O365" s="106"/>
      <c r="P365" s="106"/>
      <c r="Q365" s="106"/>
    </row>
    <row r="366" spans="2:17" ht="16.5" customHeight="1">
      <c r="B366" s="126" t="s">
        <v>431</v>
      </c>
      <c r="C366" s="135">
        <v>9</v>
      </c>
      <c r="D366" s="136"/>
      <c r="E366" s="121"/>
      <c r="F366" s="137"/>
      <c r="G366" s="137"/>
      <c r="H366" s="106"/>
      <c r="I366" s="106"/>
      <c r="J366" s="106"/>
      <c r="K366" s="106"/>
      <c r="L366" s="106"/>
      <c r="M366" s="106"/>
      <c r="N366" s="106"/>
      <c r="O366" s="106"/>
      <c r="P366" s="106"/>
      <c r="Q366" s="106"/>
    </row>
    <row r="367" spans="2:17" ht="16.5" customHeight="1">
      <c r="B367" s="138"/>
      <c r="C367" s="135">
        <v>10</v>
      </c>
      <c r="D367" s="136"/>
      <c r="E367" s="121"/>
      <c r="F367" s="137"/>
      <c r="G367" s="137"/>
      <c r="H367" s="106"/>
      <c r="I367" s="106"/>
      <c r="J367" s="106"/>
      <c r="K367" s="106"/>
      <c r="L367" s="106"/>
      <c r="M367" s="106"/>
      <c r="N367" s="106"/>
      <c r="O367" s="106"/>
      <c r="P367" s="106"/>
      <c r="Q367" s="106"/>
    </row>
    <row r="368" spans="2:17" ht="16.5" customHeight="1">
      <c r="B368" s="139" t="s">
        <v>432</v>
      </c>
      <c r="C368" s="140">
        <v>11</v>
      </c>
      <c r="D368" s="141"/>
      <c r="E368" s="142"/>
      <c r="F368" s="143"/>
      <c r="G368" s="143"/>
      <c r="H368" s="106"/>
      <c r="I368" s="106"/>
      <c r="J368" s="106"/>
      <c r="K368" s="106"/>
      <c r="L368" s="106"/>
      <c r="M368" s="106"/>
      <c r="N368" s="106"/>
      <c r="O368" s="106"/>
      <c r="P368" s="106"/>
      <c r="Q368" s="106"/>
    </row>
    <row r="369" spans="2:17" ht="16.5" customHeight="1">
      <c r="B369" s="139" t="s">
        <v>433</v>
      </c>
      <c r="C369" s="140">
        <v>12</v>
      </c>
      <c r="D369" s="141"/>
      <c r="E369" s="142"/>
      <c r="F369" s="143"/>
      <c r="G369" s="143"/>
      <c r="H369" s="106"/>
      <c r="I369" s="106"/>
      <c r="J369" s="106"/>
      <c r="K369" s="106"/>
      <c r="L369" s="106"/>
      <c r="M369" s="106"/>
      <c r="N369" s="106"/>
      <c r="O369" s="106"/>
      <c r="P369" s="106"/>
      <c r="Q369" s="106"/>
    </row>
    <row r="370" spans="2:17" ht="16.5" customHeight="1">
      <c r="B370" s="131"/>
      <c r="C370" s="132"/>
      <c r="D370" s="133"/>
      <c r="E370" s="133"/>
      <c r="F370" s="134"/>
      <c r="G370" s="134"/>
      <c r="H370" s="106"/>
      <c r="I370" s="106"/>
      <c r="J370" s="106"/>
      <c r="K370" s="106"/>
      <c r="L370" s="106"/>
      <c r="M370" s="106"/>
      <c r="N370" s="106"/>
      <c r="O370" s="106"/>
      <c r="P370" s="106"/>
      <c r="Q370" s="106"/>
    </row>
    <row r="371" spans="2:17" ht="16.5" customHeight="1">
      <c r="B371" s="118" t="s">
        <v>458</v>
      </c>
      <c r="C371" s="135">
        <v>1</v>
      </c>
      <c r="D371" s="136"/>
      <c r="E371" s="121"/>
      <c r="F371" s="137"/>
      <c r="G371" s="137"/>
      <c r="H371" s="106"/>
      <c r="I371" s="106"/>
      <c r="J371" s="106"/>
      <c r="K371" s="106"/>
      <c r="L371" s="106"/>
      <c r="M371" s="106"/>
      <c r="N371" s="106"/>
      <c r="O371" s="106"/>
      <c r="P371" s="106"/>
      <c r="Q371" s="106"/>
    </row>
    <row r="372" spans="2:17" ht="16.5" customHeight="1">
      <c r="B372" s="126" t="str">
        <f>IF(E$1="","",COUNTIF(E371:E382,E$1)&amp;" "&amp;E$1)</f>
        <v>0 Beef</v>
      </c>
      <c r="C372" s="135">
        <v>2</v>
      </c>
      <c r="D372" s="136"/>
      <c r="E372" s="121"/>
      <c r="F372" s="137"/>
      <c r="G372" s="137"/>
      <c r="H372" s="106"/>
      <c r="I372" s="106"/>
      <c r="J372" s="106"/>
      <c r="K372" s="106"/>
      <c r="L372" s="106"/>
      <c r="M372" s="106"/>
      <c r="N372" s="106"/>
      <c r="O372" s="106"/>
      <c r="P372" s="106"/>
      <c r="Q372" s="106"/>
    </row>
    <row r="373" spans="2:17" ht="16.5" customHeight="1">
      <c r="B373" s="126" t="str">
        <f>IF(E$2="","",COUNTIF(E371:E382,E$2)&amp;" "&amp;E$2)</f>
        <v>0 Fish</v>
      </c>
      <c r="C373" s="135">
        <v>3</v>
      </c>
      <c r="D373" s="136"/>
      <c r="E373" s="121"/>
      <c r="F373" s="137"/>
      <c r="G373" s="137"/>
      <c r="H373" s="106"/>
      <c r="I373" s="106"/>
      <c r="J373" s="106"/>
      <c r="K373" s="106"/>
      <c r="L373" s="106"/>
      <c r="M373" s="106"/>
      <c r="N373" s="106"/>
      <c r="O373" s="106"/>
      <c r="P373" s="106"/>
      <c r="Q373" s="106"/>
    </row>
    <row r="374" spans="2:17" ht="16.5" customHeight="1">
      <c r="B374" s="126" t="str">
        <f>IF(E$3="","",COUNTIF(E371:E382,E$3)&amp;" "&amp;E$3)</f>
        <v>0 Vegetarian</v>
      </c>
      <c r="C374" s="135">
        <v>4</v>
      </c>
      <c r="D374" s="136"/>
      <c r="E374" s="121"/>
      <c r="F374" s="137"/>
      <c r="G374" s="137"/>
      <c r="H374" s="106"/>
      <c r="I374" s="106"/>
      <c r="J374" s="106"/>
      <c r="K374" s="106"/>
      <c r="L374" s="106"/>
      <c r="M374" s="106"/>
      <c r="N374" s="106"/>
      <c r="O374" s="106"/>
      <c r="P374" s="106"/>
      <c r="Q374" s="106"/>
    </row>
    <row r="375" spans="2:17" ht="16.5" customHeight="1">
      <c r="B375" s="126" t="str">
        <f>IF(E$4="","",COUNTIF(E371:E382,E$4)&amp;" "&amp;E$4)</f>
        <v/>
      </c>
      <c r="C375" s="135">
        <v>5</v>
      </c>
      <c r="D375" s="136"/>
      <c r="E375" s="121"/>
      <c r="F375" s="137"/>
      <c r="G375" s="137"/>
      <c r="H375" s="106"/>
      <c r="I375" s="106"/>
      <c r="J375" s="106"/>
      <c r="K375" s="106"/>
      <c r="L375" s="106"/>
      <c r="M375" s="106"/>
      <c r="N375" s="106"/>
      <c r="O375" s="106"/>
      <c r="P375" s="106"/>
      <c r="Q375" s="106"/>
    </row>
    <row r="376" spans="2:17" ht="16.5" customHeight="1">
      <c r="B376" s="126" t="str">
        <f>IF(E$5="","",COUNTIF(E371:E382,E$5)&amp;" "&amp;E$5)</f>
        <v/>
      </c>
      <c r="C376" s="135">
        <v>6</v>
      </c>
      <c r="D376" s="136"/>
      <c r="E376" s="121"/>
      <c r="F376" s="137"/>
      <c r="G376" s="137"/>
      <c r="H376" s="106"/>
      <c r="I376" s="106"/>
      <c r="J376" s="106"/>
      <c r="K376" s="106"/>
      <c r="L376" s="106"/>
      <c r="M376" s="106"/>
      <c r="N376" s="106"/>
      <c r="O376" s="106"/>
      <c r="P376" s="106"/>
      <c r="Q376" s="106"/>
    </row>
    <row r="377" spans="2:17" ht="16.5" customHeight="1">
      <c r="B377" s="138"/>
      <c r="C377" s="135">
        <v>7</v>
      </c>
      <c r="D377" s="136"/>
      <c r="E377" s="121"/>
      <c r="F377" s="137"/>
      <c r="G377" s="137"/>
      <c r="H377" s="106"/>
      <c r="I377" s="106"/>
      <c r="J377" s="106"/>
      <c r="K377" s="106"/>
      <c r="L377" s="106"/>
      <c r="M377" s="106"/>
      <c r="N377" s="106"/>
      <c r="O377" s="106"/>
      <c r="P377" s="106"/>
      <c r="Q377" s="106"/>
    </row>
    <row r="378" spans="2:17" ht="16.5" customHeight="1">
      <c r="B378" s="125" t="s">
        <v>430</v>
      </c>
      <c r="C378" s="135">
        <v>8</v>
      </c>
      <c r="D378" s="136"/>
      <c r="E378" s="121"/>
      <c r="F378" s="137"/>
      <c r="G378" s="137"/>
      <c r="H378" s="106"/>
      <c r="I378" s="106"/>
      <c r="J378" s="106"/>
      <c r="K378" s="106"/>
      <c r="L378" s="106"/>
      <c r="M378" s="106"/>
      <c r="N378" s="106"/>
      <c r="O378" s="106"/>
      <c r="P378" s="106"/>
      <c r="Q378" s="106"/>
    </row>
    <row r="379" spans="2:17" ht="16.5" customHeight="1">
      <c r="B379" s="126" t="s">
        <v>431</v>
      </c>
      <c r="C379" s="135">
        <v>9</v>
      </c>
      <c r="D379" s="136"/>
      <c r="E379" s="121"/>
      <c r="F379" s="137"/>
      <c r="G379" s="137"/>
      <c r="H379" s="106"/>
      <c r="I379" s="106"/>
      <c r="J379" s="106"/>
      <c r="K379" s="106"/>
      <c r="L379" s="106"/>
      <c r="M379" s="106"/>
      <c r="N379" s="106"/>
      <c r="O379" s="106"/>
      <c r="P379" s="106"/>
      <c r="Q379" s="106"/>
    </row>
    <row r="380" spans="2:17" ht="16.5" customHeight="1">
      <c r="B380" s="138"/>
      <c r="C380" s="135">
        <v>10</v>
      </c>
      <c r="D380" s="136"/>
      <c r="E380" s="121"/>
      <c r="F380" s="137"/>
      <c r="G380" s="137"/>
      <c r="H380" s="106"/>
      <c r="I380" s="106"/>
      <c r="J380" s="106"/>
      <c r="K380" s="106"/>
      <c r="L380" s="106"/>
      <c r="M380" s="106"/>
      <c r="N380" s="106"/>
      <c r="O380" s="106"/>
      <c r="P380" s="106"/>
      <c r="Q380" s="106"/>
    </row>
    <row r="381" spans="2:17" ht="16.5" customHeight="1">
      <c r="B381" s="139" t="s">
        <v>432</v>
      </c>
      <c r="C381" s="140">
        <v>11</v>
      </c>
      <c r="D381" s="141"/>
      <c r="E381" s="142"/>
      <c r="F381" s="143"/>
      <c r="G381" s="143"/>
      <c r="H381" s="106"/>
      <c r="I381" s="106"/>
      <c r="J381" s="106"/>
      <c r="K381" s="106"/>
      <c r="L381" s="106"/>
      <c r="M381" s="106"/>
      <c r="N381" s="106"/>
      <c r="O381" s="106"/>
      <c r="P381" s="106"/>
      <c r="Q381" s="106"/>
    </row>
    <row r="382" spans="2:17" ht="16.5" customHeight="1">
      <c r="B382" s="139" t="s">
        <v>433</v>
      </c>
      <c r="C382" s="140">
        <v>12</v>
      </c>
      <c r="D382" s="141"/>
      <c r="E382" s="142"/>
      <c r="F382" s="143"/>
      <c r="G382" s="143"/>
      <c r="H382" s="106"/>
      <c r="I382" s="106"/>
      <c r="J382" s="106"/>
      <c r="K382" s="106"/>
      <c r="L382" s="106"/>
      <c r="M382" s="106"/>
      <c r="N382" s="106"/>
      <c r="O382" s="106"/>
      <c r="P382" s="106"/>
      <c r="Q382" s="106"/>
    </row>
    <row r="383" spans="2:17" ht="16.5" customHeight="1">
      <c r="B383" s="131"/>
      <c r="C383" s="132"/>
      <c r="D383" s="133"/>
      <c r="E383" s="133"/>
      <c r="F383" s="134"/>
      <c r="G383" s="134"/>
      <c r="H383" s="106"/>
      <c r="I383" s="106"/>
      <c r="J383" s="106"/>
      <c r="K383" s="106"/>
      <c r="L383" s="106"/>
      <c r="M383" s="106"/>
      <c r="N383" s="106"/>
      <c r="O383" s="106"/>
      <c r="P383" s="106"/>
      <c r="Q383" s="106"/>
    </row>
    <row r="384" spans="2:17" ht="16.5" customHeight="1">
      <c r="B384" s="118" t="s">
        <v>459</v>
      </c>
      <c r="C384" s="135">
        <v>1</v>
      </c>
      <c r="D384" s="136"/>
      <c r="E384" s="121"/>
      <c r="F384" s="137"/>
      <c r="G384" s="137"/>
      <c r="H384" s="106"/>
      <c r="I384" s="106"/>
      <c r="J384" s="106"/>
      <c r="K384" s="106"/>
      <c r="L384" s="106"/>
      <c r="M384" s="106"/>
      <c r="N384" s="106"/>
      <c r="O384" s="106"/>
      <c r="P384" s="106"/>
      <c r="Q384" s="106"/>
    </row>
    <row r="385" spans="2:17" ht="16.5" customHeight="1">
      <c r="B385" s="126" t="str">
        <f>IF(E$1="","",COUNTIF(E384:E395,E$1)&amp;" "&amp;E$1)</f>
        <v>0 Beef</v>
      </c>
      <c r="C385" s="135">
        <v>2</v>
      </c>
      <c r="D385" s="136"/>
      <c r="E385" s="121"/>
      <c r="F385" s="137"/>
      <c r="G385" s="137"/>
      <c r="H385" s="106"/>
      <c r="I385" s="106"/>
      <c r="J385" s="106"/>
      <c r="K385" s="106"/>
      <c r="L385" s="106"/>
      <c r="M385" s="106"/>
      <c r="N385" s="106"/>
      <c r="O385" s="106"/>
      <c r="P385" s="106"/>
      <c r="Q385" s="106"/>
    </row>
    <row r="386" spans="2:17" ht="16.5" customHeight="1">
      <c r="B386" s="126" t="str">
        <f>IF(E$2="","",COUNTIF(E384:E395,E$2)&amp;" "&amp;E$2)</f>
        <v>0 Fish</v>
      </c>
      <c r="C386" s="135">
        <v>3</v>
      </c>
      <c r="D386" s="136"/>
      <c r="E386" s="121"/>
      <c r="F386" s="137"/>
      <c r="G386" s="137"/>
      <c r="H386" s="106"/>
      <c r="I386" s="106"/>
      <c r="J386" s="106"/>
      <c r="K386" s="106"/>
      <c r="L386" s="106"/>
      <c r="M386" s="106"/>
      <c r="N386" s="106"/>
      <c r="O386" s="106"/>
      <c r="P386" s="106"/>
      <c r="Q386" s="106"/>
    </row>
    <row r="387" spans="2:17" ht="16.5" customHeight="1">
      <c r="B387" s="126" t="str">
        <f>IF(E$3="","",COUNTIF(E384:E395,E$3)&amp;" "&amp;E$3)</f>
        <v>0 Vegetarian</v>
      </c>
      <c r="C387" s="135">
        <v>4</v>
      </c>
      <c r="D387" s="136"/>
      <c r="E387" s="121"/>
      <c r="F387" s="137"/>
      <c r="G387" s="137"/>
      <c r="H387" s="106"/>
      <c r="I387" s="106"/>
      <c r="J387" s="106"/>
      <c r="K387" s="106"/>
      <c r="L387" s="106"/>
      <c r="M387" s="106"/>
      <c r="N387" s="106"/>
      <c r="O387" s="106"/>
      <c r="P387" s="106"/>
      <c r="Q387" s="106"/>
    </row>
    <row r="388" spans="2:17" ht="16.5" customHeight="1">
      <c r="B388" s="126" t="str">
        <f>IF(E$4="","",COUNTIF(E384:E395,E$4)&amp;" "&amp;E$4)</f>
        <v/>
      </c>
      <c r="C388" s="135">
        <v>5</v>
      </c>
      <c r="D388" s="136"/>
      <c r="E388" s="121"/>
      <c r="F388" s="137"/>
      <c r="G388" s="137"/>
      <c r="H388" s="106"/>
      <c r="I388" s="106"/>
      <c r="J388" s="106"/>
      <c r="K388" s="106"/>
      <c r="L388" s="106"/>
      <c r="M388" s="106"/>
      <c r="N388" s="106"/>
      <c r="O388" s="106"/>
      <c r="P388" s="106"/>
      <c r="Q388" s="106"/>
    </row>
    <row r="389" spans="2:17" ht="16.5" customHeight="1">
      <c r="B389" s="126" t="str">
        <f>IF(E$5="","",COUNTIF(E384:E395,E$5)&amp;" "&amp;E$5)</f>
        <v/>
      </c>
      <c r="C389" s="135">
        <v>6</v>
      </c>
      <c r="D389" s="136"/>
      <c r="E389" s="121"/>
      <c r="F389" s="137"/>
      <c r="G389" s="137"/>
      <c r="H389" s="106"/>
      <c r="I389" s="106"/>
      <c r="J389" s="106"/>
      <c r="K389" s="106"/>
      <c r="L389" s="106"/>
      <c r="M389" s="106"/>
      <c r="N389" s="106"/>
      <c r="O389" s="106"/>
      <c r="P389" s="106"/>
      <c r="Q389" s="106"/>
    </row>
    <row r="390" spans="2:17" ht="16.5" customHeight="1">
      <c r="B390" s="138"/>
      <c r="C390" s="135">
        <v>7</v>
      </c>
      <c r="D390" s="136"/>
      <c r="E390" s="121"/>
      <c r="F390" s="137"/>
      <c r="G390" s="137"/>
      <c r="H390" s="106"/>
      <c r="I390" s="106"/>
      <c r="J390" s="106"/>
      <c r="K390" s="106"/>
      <c r="L390" s="106"/>
      <c r="M390" s="106"/>
      <c r="N390" s="106"/>
      <c r="O390" s="106"/>
      <c r="P390" s="106"/>
      <c r="Q390" s="106"/>
    </row>
    <row r="391" spans="2:17" ht="16.5" customHeight="1">
      <c r="B391" s="125" t="s">
        <v>430</v>
      </c>
      <c r="C391" s="135">
        <v>8</v>
      </c>
      <c r="D391" s="136"/>
      <c r="E391" s="121"/>
      <c r="F391" s="137"/>
      <c r="G391" s="137"/>
      <c r="H391" s="106"/>
      <c r="I391" s="106"/>
      <c r="J391" s="106"/>
      <c r="K391" s="106"/>
      <c r="L391" s="106"/>
      <c r="M391" s="106"/>
      <c r="N391" s="106"/>
      <c r="O391" s="106"/>
      <c r="P391" s="106"/>
      <c r="Q391" s="106"/>
    </row>
    <row r="392" spans="2:17" ht="16.5" customHeight="1">
      <c r="B392" s="126" t="s">
        <v>431</v>
      </c>
      <c r="C392" s="135">
        <v>9</v>
      </c>
      <c r="D392" s="136"/>
      <c r="E392" s="121"/>
      <c r="F392" s="137"/>
      <c r="G392" s="137"/>
      <c r="H392" s="106"/>
      <c r="I392" s="106"/>
      <c r="J392" s="106"/>
      <c r="K392" s="106"/>
      <c r="L392" s="106"/>
      <c r="M392" s="106"/>
      <c r="N392" s="106"/>
      <c r="O392" s="106"/>
      <c r="P392" s="106"/>
      <c r="Q392" s="106"/>
    </row>
    <row r="393" spans="2:17" ht="16.5" customHeight="1">
      <c r="B393" s="138"/>
      <c r="C393" s="135">
        <v>10</v>
      </c>
      <c r="D393" s="136"/>
      <c r="E393" s="121"/>
      <c r="F393" s="137"/>
      <c r="G393" s="137"/>
      <c r="H393" s="106"/>
      <c r="I393" s="106"/>
      <c r="J393" s="106"/>
      <c r="K393" s="106"/>
      <c r="L393" s="106"/>
      <c r="M393" s="106"/>
      <c r="N393" s="106"/>
      <c r="O393" s="106"/>
      <c r="P393" s="106"/>
      <c r="Q393" s="106"/>
    </row>
    <row r="394" spans="2:17" ht="16.5" customHeight="1">
      <c r="B394" s="139" t="s">
        <v>432</v>
      </c>
      <c r="C394" s="140">
        <v>11</v>
      </c>
      <c r="D394" s="141"/>
      <c r="E394" s="142"/>
      <c r="F394" s="143"/>
      <c r="G394" s="143"/>
      <c r="H394" s="106"/>
      <c r="I394" s="106"/>
      <c r="J394" s="106"/>
      <c r="K394" s="106"/>
      <c r="L394" s="106"/>
      <c r="M394" s="106"/>
      <c r="N394" s="106"/>
      <c r="O394" s="106"/>
      <c r="P394" s="106"/>
      <c r="Q394" s="106"/>
    </row>
    <row r="395" spans="2:17" ht="16.5" customHeight="1">
      <c r="B395" s="139" t="s">
        <v>433</v>
      </c>
      <c r="C395" s="140">
        <v>12</v>
      </c>
      <c r="D395" s="141"/>
      <c r="E395" s="142"/>
      <c r="F395" s="143"/>
      <c r="G395" s="143"/>
      <c r="H395" s="106"/>
      <c r="I395" s="106"/>
      <c r="J395" s="106"/>
      <c r="K395" s="106"/>
      <c r="L395" s="106"/>
      <c r="M395" s="106"/>
      <c r="N395" s="106"/>
      <c r="O395" s="106"/>
      <c r="P395" s="106"/>
      <c r="Q395" s="106"/>
    </row>
    <row r="396" spans="2:17" ht="16.5" customHeight="1">
      <c r="B396" s="131"/>
      <c r="C396" s="132"/>
      <c r="D396" s="133"/>
      <c r="E396" s="133"/>
      <c r="F396" s="134"/>
      <c r="G396" s="134"/>
      <c r="H396" s="106"/>
      <c r="I396" s="106"/>
      <c r="J396" s="106"/>
      <c r="K396" s="106"/>
      <c r="L396" s="106"/>
      <c r="M396" s="106"/>
      <c r="N396" s="106"/>
      <c r="O396" s="106"/>
      <c r="P396" s="106"/>
      <c r="Q396" s="106"/>
    </row>
    <row r="397" spans="2:17" ht="16.5" customHeight="1">
      <c r="B397" s="118" t="s">
        <v>460</v>
      </c>
      <c r="C397" s="135">
        <v>1</v>
      </c>
      <c r="D397" s="136"/>
      <c r="E397" s="121"/>
      <c r="F397" s="137"/>
      <c r="G397" s="137"/>
      <c r="H397" s="106"/>
      <c r="I397" s="106"/>
      <c r="J397" s="106"/>
      <c r="K397" s="106"/>
      <c r="L397" s="106"/>
      <c r="M397" s="106"/>
      <c r="N397" s="106"/>
      <c r="O397" s="106"/>
      <c r="P397" s="106"/>
      <c r="Q397" s="106"/>
    </row>
    <row r="398" spans="2:17" ht="16.5" customHeight="1">
      <c r="B398" s="126" t="str">
        <f>IF(E$1="","",COUNTIF(E397:E408,E$1)&amp;" "&amp;E$1)</f>
        <v>0 Beef</v>
      </c>
      <c r="C398" s="135">
        <v>2</v>
      </c>
      <c r="D398" s="136"/>
      <c r="E398" s="121"/>
      <c r="F398" s="137"/>
      <c r="G398" s="137"/>
      <c r="H398" s="106"/>
      <c r="I398" s="106"/>
      <c r="J398" s="106"/>
      <c r="K398" s="106"/>
      <c r="L398" s="106"/>
      <c r="M398" s="106"/>
      <c r="N398" s="106"/>
      <c r="O398" s="106"/>
      <c r="P398" s="106"/>
      <c r="Q398" s="106"/>
    </row>
    <row r="399" spans="2:17" ht="16.5" customHeight="1">
      <c r="B399" s="126" t="str">
        <f>IF(E$2="","",COUNTIF(E397:E408,E$2)&amp;" "&amp;E$2)</f>
        <v>0 Fish</v>
      </c>
      <c r="C399" s="135">
        <v>3</v>
      </c>
      <c r="D399" s="136"/>
      <c r="E399" s="121"/>
      <c r="F399" s="137"/>
      <c r="G399" s="137"/>
      <c r="H399" s="106"/>
      <c r="I399" s="106"/>
      <c r="J399" s="106"/>
      <c r="K399" s="106"/>
      <c r="L399" s="106"/>
      <c r="M399" s="106"/>
      <c r="N399" s="106"/>
      <c r="O399" s="106"/>
      <c r="P399" s="106"/>
      <c r="Q399" s="106"/>
    </row>
    <row r="400" spans="2:17" ht="16.5" customHeight="1">
      <c r="B400" s="126" t="str">
        <f>IF(E$3="","",COUNTIF(E397:E408,E$3)&amp;" "&amp;E$3)</f>
        <v>0 Vegetarian</v>
      </c>
      <c r="C400" s="135">
        <v>4</v>
      </c>
      <c r="D400" s="136"/>
      <c r="E400" s="121"/>
      <c r="F400" s="137"/>
      <c r="G400" s="137"/>
      <c r="H400" s="106"/>
      <c r="I400" s="106"/>
      <c r="J400" s="106"/>
      <c r="K400" s="106"/>
      <c r="L400" s="106"/>
      <c r="M400" s="106"/>
      <c r="N400" s="106"/>
      <c r="O400" s="106"/>
      <c r="P400" s="106"/>
      <c r="Q400" s="106"/>
    </row>
    <row r="401" spans="2:17" ht="16.5" customHeight="1">
      <c r="B401" s="126" t="str">
        <f>IF(E$4="","",COUNTIF(E397:E408,E$4)&amp;" "&amp;E$4)</f>
        <v/>
      </c>
      <c r="C401" s="135">
        <v>5</v>
      </c>
      <c r="D401" s="136"/>
      <c r="E401" s="121"/>
      <c r="F401" s="137"/>
      <c r="G401" s="137"/>
      <c r="H401" s="106"/>
      <c r="I401" s="106"/>
      <c r="J401" s="106"/>
      <c r="K401" s="106"/>
      <c r="L401" s="106"/>
      <c r="M401" s="106"/>
      <c r="N401" s="106"/>
      <c r="O401" s="106"/>
      <c r="P401" s="106"/>
      <c r="Q401" s="106"/>
    </row>
    <row r="402" spans="2:17" ht="16.5" customHeight="1">
      <c r="B402" s="126" t="str">
        <f>IF(E$5="","",COUNTIF(E397:E408,E$5)&amp;" "&amp;E$5)</f>
        <v/>
      </c>
      <c r="C402" s="135">
        <v>6</v>
      </c>
      <c r="D402" s="136"/>
      <c r="E402" s="121"/>
      <c r="F402" s="137"/>
      <c r="G402" s="137"/>
      <c r="H402" s="106"/>
      <c r="I402" s="106"/>
      <c r="J402" s="106"/>
      <c r="K402" s="106"/>
      <c r="L402" s="106"/>
      <c r="M402" s="106"/>
      <c r="N402" s="106"/>
      <c r="O402" s="106"/>
      <c r="P402" s="106"/>
      <c r="Q402" s="106"/>
    </row>
    <row r="403" spans="2:17" ht="16.5" customHeight="1">
      <c r="B403" s="138"/>
      <c r="C403" s="135">
        <v>7</v>
      </c>
      <c r="D403" s="136"/>
      <c r="E403" s="121"/>
      <c r="F403" s="137"/>
      <c r="G403" s="137"/>
      <c r="H403" s="106"/>
      <c r="I403" s="106"/>
      <c r="J403" s="106"/>
      <c r="K403" s="106"/>
      <c r="L403" s="106"/>
      <c r="M403" s="106"/>
      <c r="N403" s="106"/>
      <c r="O403" s="106"/>
      <c r="P403" s="106"/>
      <c r="Q403" s="106"/>
    </row>
    <row r="404" spans="2:17" ht="16.5" customHeight="1">
      <c r="B404" s="125" t="s">
        <v>430</v>
      </c>
      <c r="C404" s="135">
        <v>8</v>
      </c>
      <c r="D404" s="136"/>
      <c r="E404" s="121"/>
      <c r="F404" s="137"/>
      <c r="G404" s="137"/>
      <c r="H404" s="106"/>
      <c r="I404" s="106"/>
      <c r="J404" s="106"/>
      <c r="K404" s="106"/>
      <c r="L404" s="106"/>
      <c r="M404" s="106"/>
      <c r="N404" s="106"/>
      <c r="O404" s="106"/>
      <c r="P404" s="106"/>
      <c r="Q404" s="106"/>
    </row>
    <row r="405" spans="2:17" ht="16.5" customHeight="1">
      <c r="B405" s="126" t="s">
        <v>431</v>
      </c>
      <c r="C405" s="135">
        <v>9</v>
      </c>
      <c r="D405" s="136"/>
      <c r="E405" s="121"/>
      <c r="F405" s="137"/>
      <c r="G405" s="137"/>
      <c r="H405" s="106"/>
      <c r="I405" s="106"/>
      <c r="J405" s="106"/>
      <c r="K405" s="106"/>
      <c r="L405" s="106"/>
      <c r="M405" s="106"/>
      <c r="N405" s="106"/>
      <c r="O405" s="106"/>
      <c r="P405" s="106"/>
      <c r="Q405" s="106"/>
    </row>
    <row r="406" spans="2:17" ht="16.5" customHeight="1">
      <c r="B406" s="138"/>
      <c r="C406" s="135">
        <v>10</v>
      </c>
      <c r="D406" s="136"/>
      <c r="E406" s="121"/>
      <c r="F406" s="137"/>
      <c r="G406" s="137"/>
      <c r="H406" s="106"/>
      <c r="I406" s="106"/>
      <c r="J406" s="106"/>
      <c r="K406" s="106"/>
      <c r="L406" s="106"/>
      <c r="M406" s="106"/>
      <c r="N406" s="106"/>
      <c r="O406" s="106"/>
      <c r="P406" s="106"/>
      <c r="Q406" s="106"/>
    </row>
    <row r="407" spans="2:17" ht="16.5" customHeight="1">
      <c r="B407" s="139" t="s">
        <v>432</v>
      </c>
      <c r="C407" s="140">
        <v>11</v>
      </c>
      <c r="D407" s="141"/>
      <c r="E407" s="142"/>
      <c r="F407" s="143"/>
      <c r="G407" s="143"/>
      <c r="H407" s="106"/>
      <c r="I407" s="106"/>
      <c r="J407" s="106"/>
      <c r="K407" s="106"/>
      <c r="L407" s="106"/>
      <c r="M407" s="106"/>
      <c r="N407" s="106"/>
      <c r="O407" s="106"/>
      <c r="P407" s="106"/>
      <c r="Q407" s="106"/>
    </row>
    <row r="408" spans="2:17" ht="16.5" customHeight="1">
      <c r="B408" s="139" t="s">
        <v>433</v>
      </c>
      <c r="C408" s="140">
        <v>12</v>
      </c>
      <c r="D408" s="141"/>
      <c r="E408" s="142"/>
      <c r="F408" s="143"/>
      <c r="G408" s="143"/>
      <c r="H408" s="106"/>
      <c r="I408" s="106"/>
      <c r="J408" s="106"/>
      <c r="K408" s="106"/>
      <c r="L408" s="106"/>
      <c r="M408" s="106"/>
      <c r="N408" s="106"/>
      <c r="O408" s="106"/>
      <c r="P408" s="106"/>
      <c r="Q408" s="106"/>
    </row>
    <row r="409" spans="2:17" ht="16.5" customHeight="1">
      <c r="B409" s="131"/>
      <c r="C409" s="132"/>
      <c r="D409" s="133"/>
      <c r="E409" s="133"/>
      <c r="F409" s="134"/>
      <c r="G409" s="134"/>
      <c r="H409" s="106"/>
      <c r="I409" s="106"/>
      <c r="J409" s="106"/>
      <c r="K409" s="106"/>
      <c r="L409" s="106"/>
      <c r="M409" s="106"/>
      <c r="N409" s="106"/>
      <c r="O409" s="106"/>
      <c r="P409" s="106"/>
      <c r="Q409" s="106"/>
    </row>
    <row r="410" spans="2:17" ht="16.5" customHeight="1">
      <c r="B410" s="118" t="s">
        <v>461</v>
      </c>
      <c r="C410" s="135">
        <v>1</v>
      </c>
      <c r="D410" s="136"/>
      <c r="E410" s="121"/>
      <c r="F410" s="137"/>
      <c r="G410" s="137"/>
      <c r="H410" s="106"/>
      <c r="I410" s="106"/>
      <c r="J410" s="106"/>
      <c r="K410" s="106"/>
      <c r="L410" s="106"/>
      <c r="M410" s="106"/>
      <c r="N410" s="106"/>
      <c r="O410" s="106"/>
      <c r="P410" s="106"/>
      <c r="Q410" s="106"/>
    </row>
    <row r="411" spans="2:17" ht="16.5" customHeight="1">
      <c r="B411" s="126" t="str">
        <f>IF(E$1="","",COUNTIF(E410:E421,E$1)&amp;" "&amp;E$1)</f>
        <v>0 Beef</v>
      </c>
      <c r="C411" s="135">
        <v>2</v>
      </c>
      <c r="D411" s="136"/>
      <c r="E411" s="121"/>
      <c r="F411" s="137"/>
      <c r="G411" s="137"/>
      <c r="H411" s="106"/>
      <c r="I411" s="106"/>
      <c r="J411" s="106"/>
      <c r="K411" s="106"/>
      <c r="L411" s="106"/>
      <c r="M411" s="106"/>
      <c r="N411" s="106"/>
      <c r="O411" s="106"/>
      <c r="P411" s="106"/>
      <c r="Q411" s="106"/>
    </row>
    <row r="412" spans="2:17" ht="16.5" customHeight="1">
      <c r="B412" s="126" t="str">
        <f>IF(E$2="","",COUNTIF(E410:E421,E$2)&amp;" "&amp;E$2)</f>
        <v>0 Fish</v>
      </c>
      <c r="C412" s="135">
        <v>3</v>
      </c>
      <c r="D412" s="136"/>
      <c r="E412" s="121"/>
      <c r="F412" s="137"/>
      <c r="G412" s="137"/>
      <c r="H412" s="106"/>
      <c r="I412" s="106"/>
      <c r="J412" s="106"/>
      <c r="K412" s="106"/>
      <c r="L412" s="106"/>
      <c r="M412" s="106"/>
      <c r="N412" s="106"/>
      <c r="O412" s="106"/>
      <c r="P412" s="106"/>
      <c r="Q412" s="106"/>
    </row>
    <row r="413" spans="2:17" ht="16.5" customHeight="1">
      <c r="B413" s="126" t="str">
        <f>IF(E$3="","",COUNTIF(E410:E421,E$3)&amp;" "&amp;E$3)</f>
        <v>0 Vegetarian</v>
      </c>
      <c r="C413" s="135">
        <v>4</v>
      </c>
      <c r="D413" s="136"/>
      <c r="E413" s="121"/>
      <c r="F413" s="137"/>
      <c r="G413" s="137"/>
      <c r="H413" s="106"/>
      <c r="I413" s="106"/>
      <c r="J413" s="106"/>
      <c r="K413" s="106"/>
      <c r="L413" s="106"/>
      <c r="M413" s="106"/>
      <c r="N413" s="106"/>
      <c r="O413" s="106"/>
      <c r="P413" s="106"/>
      <c r="Q413" s="106"/>
    </row>
    <row r="414" spans="2:17" ht="16.5" customHeight="1">
      <c r="B414" s="126" t="str">
        <f>IF(E$4="","",COUNTIF(E410:E421,E$4)&amp;" "&amp;E$4)</f>
        <v/>
      </c>
      <c r="C414" s="135">
        <v>5</v>
      </c>
      <c r="D414" s="136"/>
      <c r="E414" s="121"/>
      <c r="F414" s="137"/>
      <c r="G414" s="137"/>
      <c r="H414" s="106"/>
      <c r="I414" s="106"/>
      <c r="J414" s="106"/>
      <c r="K414" s="106"/>
      <c r="L414" s="106"/>
      <c r="M414" s="106"/>
      <c r="N414" s="106"/>
      <c r="O414" s="106"/>
      <c r="P414" s="106"/>
      <c r="Q414" s="106"/>
    </row>
    <row r="415" spans="2:17" ht="16.5" customHeight="1">
      <c r="B415" s="126" t="str">
        <f>IF(E$5="","",COUNTIF(E410:E421,E$5)&amp;" "&amp;E$5)</f>
        <v/>
      </c>
      <c r="C415" s="135">
        <v>6</v>
      </c>
      <c r="D415" s="136"/>
      <c r="E415" s="121"/>
      <c r="F415" s="137"/>
      <c r="G415" s="137"/>
      <c r="H415" s="106"/>
      <c r="I415" s="106"/>
      <c r="J415" s="106"/>
      <c r="K415" s="106"/>
      <c r="L415" s="106"/>
      <c r="M415" s="106"/>
      <c r="N415" s="106"/>
      <c r="O415" s="106"/>
      <c r="P415" s="106"/>
      <c r="Q415" s="106"/>
    </row>
    <row r="416" spans="2:17" ht="16.5" customHeight="1">
      <c r="B416" s="138"/>
      <c r="C416" s="135">
        <v>7</v>
      </c>
      <c r="D416" s="136"/>
      <c r="E416" s="121"/>
      <c r="F416" s="137"/>
      <c r="G416" s="137"/>
      <c r="H416" s="106"/>
      <c r="I416" s="106"/>
      <c r="J416" s="106"/>
      <c r="K416" s="106"/>
      <c r="L416" s="106"/>
      <c r="M416" s="106"/>
      <c r="N416" s="106"/>
      <c r="O416" s="106"/>
      <c r="P416" s="106"/>
      <c r="Q416" s="106"/>
    </row>
    <row r="417" spans="2:17" ht="16.5" customHeight="1">
      <c r="B417" s="125" t="s">
        <v>430</v>
      </c>
      <c r="C417" s="135">
        <v>8</v>
      </c>
      <c r="D417" s="136"/>
      <c r="E417" s="121"/>
      <c r="F417" s="137"/>
      <c r="G417" s="137"/>
      <c r="H417" s="106"/>
      <c r="I417" s="106"/>
      <c r="J417" s="106"/>
      <c r="K417" s="106"/>
      <c r="L417" s="106"/>
      <c r="M417" s="106"/>
      <c r="N417" s="106"/>
      <c r="O417" s="106"/>
      <c r="P417" s="106"/>
      <c r="Q417" s="106"/>
    </row>
    <row r="418" spans="2:17" ht="16.5" customHeight="1">
      <c r="B418" s="126" t="s">
        <v>431</v>
      </c>
      <c r="C418" s="135">
        <v>9</v>
      </c>
      <c r="D418" s="136"/>
      <c r="E418" s="121"/>
      <c r="F418" s="137"/>
      <c r="G418" s="137"/>
      <c r="H418" s="106"/>
      <c r="I418" s="106"/>
      <c r="J418" s="106"/>
      <c r="K418" s="106"/>
      <c r="L418" s="106"/>
      <c r="M418" s="106"/>
      <c r="N418" s="106"/>
      <c r="O418" s="106"/>
      <c r="P418" s="106"/>
      <c r="Q418" s="106"/>
    </row>
    <row r="419" spans="2:17" ht="16.5" customHeight="1">
      <c r="B419" s="138"/>
      <c r="C419" s="135">
        <v>10</v>
      </c>
      <c r="D419" s="136"/>
      <c r="E419" s="121"/>
      <c r="F419" s="137"/>
      <c r="G419" s="137"/>
      <c r="H419" s="106"/>
      <c r="I419" s="106"/>
      <c r="J419" s="106"/>
      <c r="K419" s="106"/>
      <c r="L419" s="106"/>
      <c r="M419" s="106"/>
      <c r="N419" s="106"/>
      <c r="O419" s="106"/>
      <c r="P419" s="106"/>
      <c r="Q419" s="106"/>
    </row>
    <row r="420" spans="2:17" ht="16.5" customHeight="1">
      <c r="B420" s="139" t="s">
        <v>432</v>
      </c>
      <c r="C420" s="140">
        <v>11</v>
      </c>
      <c r="D420" s="141"/>
      <c r="E420" s="142"/>
      <c r="F420" s="143"/>
      <c r="G420" s="143"/>
      <c r="H420" s="106"/>
      <c r="I420" s="106"/>
      <c r="J420" s="106"/>
      <c r="K420" s="106"/>
      <c r="L420" s="106"/>
      <c r="M420" s="106"/>
      <c r="N420" s="106"/>
      <c r="O420" s="106"/>
      <c r="P420" s="106"/>
      <c r="Q420" s="106"/>
    </row>
    <row r="421" spans="2:17" ht="16.5" customHeight="1">
      <c r="B421" s="139" t="s">
        <v>433</v>
      </c>
      <c r="C421" s="140">
        <v>12</v>
      </c>
      <c r="D421" s="141"/>
      <c r="E421" s="142"/>
      <c r="F421" s="143"/>
      <c r="G421" s="143"/>
      <c r="H421" s="106"/>
      <c r="I421" s="106"/>
      <c r="J421" s="106"/>
      <c r="K421" s="106"/>
      <c r="L421" s="106"/>
      <c r="M421" s="106"/>
      <c r="N421" s="106"/>
      <c r="O421" s="106"/>
      <c r="P421" s="106"/>
      <c r="Q421" s="106"/>
    </row>
    <row r="422" spans="2:17" ht="16.5" customHeight="1">
      <c r="B422" s="131"/>
      <c r="C422" s="132"/>
      <c r="D422" s="133"/>
      <c r="E422" s="133"/>
      <c r="F422" s="134"/>
      <c r="G422" s="134"/>
      <c r="H422" s="106"/>
      <c r="I422" s="106"/>
      <c r="J422" s="106"/>
      <c r="K422" s="106"/>
      <c r="L422" s="106"/>
      <c r="M422" s="106"/>
      <c r="N422" s="106"/>
      <c r="O422" s="106"/>
      <c r="P422" s="106"/>
      <c r="Q422" s="106"/>
    </row>
    <row r="423" spans="2:17" ht="16.5" customHeight="1">
      <c r="B423" s="118" t="s">
        <v>462</v>
      </c>
      <c r="C423" s="135">
        <v>1</v>
      </c>
      <c r="D423" s="136"/>
      <c r="E423" s="121"/>
      <c r="F423" s="137"/>
      <c r="G423" s="137"/>
      <c r="H423" s="106"/>
      <c r="I423" s="106"/>
      <c r="J423" s="106"/>
      <c r="K423" s="106"/>
      <c r="L423" s="106"/>
      <c r="M423" s="106"/>
      <c r="N423" s="106"/>
      <c r="O423" s="106"/>
      <c r="P423" s="106"/>
      <c r="Q423" s="106"/>
    </row>
    <row r="424" spans="2:17" ht="16.5" customHeight="1">
      <c r="B424" s="126" t="str">
        <f>IF(E$1="","",COUNTIF(E423:E434,E$1)&amp;" "&amp;E$1)</f>
        <v>0 Beef</v>
      </c>
      <c r="C424" s="135">
        <v>2</v>
      </c>
      <c r="D424" s="136"/>
      <c r="E424" s="121"/>
      <c r="F424" s="137"/>
      <c r="G424" s="137"/>
      <c r="H424" s="106"/>
      <c r="I424" s="106"/>
      <c r="J424" s="106"/>
      <c r="K424" s="106"/>
      <c r="L424" s="106"/>
      <c r="M424" s="106"/>
      <c r="N424" s="106"/>
      <c r="O424" s="106"/>
      <c r="P424" s="106"/>
      <c r="Q424" s="106"/>
    </row>
    <row r="425" spans="2:17" ht="16.5" customHeight="1">
      <c r="B425" s="126" t="str">
        <f>IF(E$2="","",COUNTIF(E423:E434,E$2)&amp;" "&amp;E$2)</f>
        <v>0 Fish</v>
      </c>
      <c r="C425" s="135">
        <v>3</v>
      </c>
      <c r="D425" s="136"/>
      <c r="E425" s="121"/>
      <c r="F425" s="137"/>
      <c r="G425" s="137"/>
      <c r="H425" s="106"/>
      <c r="I425" s="106"/>
      <c r="J425" s="106"/>
      <c r="K425" s="106"/>
      <c r="L425" s="106"/>
      <c r="M425" s="106"/>
      <c r="N425" s="106"/>
      <c r="O425" s="106"/>
      <c r="P425" s="106"/>
      <c r="Q425" s="106"/>
    </row>
    <row r="426" spans="2:17" ht="16.5" customHeight="1">
      <c r="B426" s="126" t="str">
        <f>IF(E$3="","",COUNTIF(E423:E434,E$3)&amp;" "&amp;E$3)</f>
        <v>0 Vegetarian</v>
      </c>
      <c r="C426" s="135">
        <v>4</v>
      </c>
      <c r="D426" s="136"/>
      <c r="E426" s="121"/>
      <c r="F426" s="137"/>
      <c r="G426" s="137"/>
      <c r="H426" s="106"/>
      <c r="I426" s="106"/>
      <c r="J426" s="106"/>
      <c r="K426" s="106"/>
      <c r="L426" s="106"/>
      <c r="M426" s="106"/>
      <c r="N426" s="106"/>
      <c r="O426" s="106"/>
      <c r="P426" s="106"/>
      <c r="Q426" s="106"/>
    </row>
    <row r="427" spans="2:17" ht="16.5" customHeight="1">
      <c r="B427" s="126" t="str">
        <f>IF(E$4="","",COUNTIF(E423:E434,E$4)&amp;" "&amp;E$4)</f>
        <v/>
      </c>
      <c r="C427" s="135">
        <v>5</v>
      </c>
      <c r="D427" s="136"/>
      <c r="E427" s="121"/>
      <c r="F427" s="137"/>
      <c r="G427" s="137"/>
      <c r="H427" s="106"/>
      <c r="I427" s="106"/>
      <c r="J427" s="106"/>
      <c r="K427" s="106"/>
      <c r="L427" s="106"/>
      <c r="M427" s="106"/>
      <c r="N427" s="106"/>
      <c r="O427" s="106"/>
      <c r="P427" s="106"/>
      <c r="Q427" s="106"/>
    </row>
    <row r="428" spans="2:17" ht="16.5" customHeight="1">
      <c r="B428" s="126" t="str">
        <f>IF(E$5="","",COUNTIF(E423:E434,E$5)&amp;" "&amp;E$5)</f>
        <v/>
      </c>
      <c r="C428" s="135">
        <v>6</v>
      </c>
      <c r="D428" s="136"/>
      <c r="E428" s="121"/>
      <c r="F428" s="137"/>
      <c r="G428" s="137"/>
      <c r="H428" s="106"/>
      <c r="I428" s="106"/>
      <c r="J428" s="106"/>
      <c r="K428" s="106"/>
      <c r="L428" s="106"/>
      <c r="M428" s="106"/>
      <c r="N428" s="106"/>
      <c r="O428" s="106"/>
      <c r="P428" s="106"/>
      <c r="Q428" s="106"/>
    </row>
    <row r="429" spans="2:17" ht="16.5" customHeight="1">
      <c r="B429" s="138"/>
      <c r="C429" s="135">
        <v>7</v>
      </c>
      <c r="D429" s="136"/>
      <c r="E429" s="121"/>
      <c r="F429" s="137"/>
      <c r="G429" s="137"/>
      <c r="H429" s="106"/>
      <c r="I429" s="106"/>
      <c r="J429" s="106"/>
      <c r="K429" s="106"/>
      <c r="L429" s="106"/>
      <c r="M429" s="106"/>
      <c r="N429" s="106"/>
      <c r="O429" s="106"/>
      <c r="P429" s="106"/>
      <c r="Q429" s="106"/>
    </row>
    <row r="430" spans="2:17" ht="16.5" customHeight="1">
      <c r="B430" s="125" t="s">
        <v>430</v>
      </c>
      <c r="C430" s="135">
        <v>8</v>
      </c>
      <c r="D430" s="136"/>
      <c r="E430" s="121"/>
      <c r="F430" s="137"/>
      <c r="G430" s="137"/>
      <c r="H430" s="106"/>
      <c r="I430" s="106"/>
      <c r="J430" s="106"/>
      <c r="K430" s="106"/>
      <c r="L430" s="106"/>
      <c r="M430" s="106"/>
      <c r="N430" s="106"/>
      <c r="O430" s="106"/>
      <c r="P430" s="106"/>
      <c r="Q430" s="106"/>
    </row>
    <row r="431" spans="2:17" ht="16.5" customHeight="1">
      <c r="B431" s="126" t="s">
        <v>431</v>
      </c>
      <c r="C431" s="135">
        <v>9</v>
      </c>
      <c r="D431" s="136"/>
      <c r="E431" s="121"/>
      <c r="F431" s="137"/>
      <c r="G431" s="137"/>
      <c r="H431" s="106"/>
      <c r="I431" s="106"/>
      <c r="J431" s="106"/>
      <c r="K431" s="106"/>
      <c r="L431" s="106"/>
      <c r="M431" s="106"/>
      <c r="N431" s="106"/>
      <c r="O431" s="106"/>
      <c r="P431" s="106"/>
      <c r="Q431" s="106"/>
    </row>
    <row r="432" spans="2:17" ht="16.5" customHeight="1">
      <c r="B432" s="138"/>
      <c r="C432" s="135">
        <v>10</v>
      </c>
      <c r="D432" s="136"/>
      <c r="E432" s="121"/>
      <c r="F432" s="137"/>
      <c r="G432" s="137"/>
      <c r="H432" s="106"/>
      <c r="I432" s="106"/>
      <c r="J432" s="106"/>
      <c r="K432" s="106"/>
      <c r="L432" s="106"/>
      <c r="M432" s="106"/>
      <c r="N432" s="106"/>
      <c r="O432" s="106"/>
      <c r="P432" s="106"/>
      <c r="Q432" s="106"/>
    </row>
    <row r="433" spans="2:17" ht="16.5" customHeight="1">
      <c r="B433" s="139" t="s">
        <v>432</v>
      </c>
      <c r="C433" s="140">
        <v>11</v>
      </c>
      <c r="D433" s="141"/>
      <c r="E433" s="142"/>
      <c r="F433" s="143"/>
      <c r="G433" s="143"/>
      <c r="H433" s="106"/>
      <c r="I433" s="106"/>
      <c r="J433" s="106"/>
      <c r="K433" s="106"/>
      <c r="L433" s="106"/>
      <c r="M433" s="106"/>
      <c r="N433" s="106"/>
      <c r="O433" s="106"/>
      <c r="P433" s="106"/>
      <c r="Q433" s="106"/>
    </row>
    <row r="434" spans="2:17" ht="16.5" customHeight="1">
      <c r="B434" s="139" t="s">
        <v>433</v>
      </c>
      <c r="C434" s="140">
        <v>12</v>
      </c>
      <c r="D434" s="141"/>
      <c r="E434" s="142"/>
      <c r="F434" s="143"/>
      <c r="G434" s="143"/>
      <c r="H434" s="106"/>
      <c r="I434" s="106"/>
      <c r="J434" s="106"/>
      <c r="K434" s="106"/>
      <c r="L434" s="106"/>
      <c r="M434" s="106"/>
      <c r="N434" s="106"/>
      <c r="O434" s="106"/>
      <c r="P434" s="106"/>
      <c r="Q434" s="106"/>
    </row>
    <row r="435" spans="2:17" ht="16.5" customHeight="1">
      <c r="B435" s="131"/>
      <c r="C435" s="132"/>
      <c r="D435" s="133"/>
      <c r="E435" s="133"/>
      <c r="F435" s="134"/>
      <c r="G435" s="134"/>
      <c r="H435" s="106"/>
      <c r="I435" s="106"/>
      <c r="J435" s="106"/>
      <c r="K435" s="106"/>
      <c r="L435" s="106"/>
      <c r="M435" s="106"/>
      <c r="N435" s="106"/>
      <c r="O435" s="106"/>
      <c r="P435" s="106"/>
      <c r="Q435" s="106"/>
    </row>
    <row r="436" ht="15">
      <c r="C436" s="106"/>
    </row>
    <row r="437" ht="15">
      <c r="C437" s="106"/>
    </row>
    <row r="438" ht="15">
      <c r="C438" s="106"/>
    </row>
    <row r="439" ht="15">
      <c r="C439" s="106"/>
    </row>
    <row r="440" ht="15">
      <c r="C440" s="106"/>
    </row>
    <row r="441" ht="15">
      <c r="C441" s="106"/>
    </row>
    <row r="442" ht="15">
      <c r="C442" s="106"/>
    </row>
    <row r="443" ht="15">
      <c r="C443" s="106"/>
    </row>
    <row r="444" ht="15">
      <c r="C444" s="106"/>
    </row>
    <row r="445" ht="15">
      <c r="C445" s="106"/>
    </row>
    <row r="446" ht="15">
      <c r="C446" s="106"/>
    </row>
    <row r="447" ht="15">
      <c r="C447" s="106"/>
    </row>
    <row r="448" ht="15">
      <c r="C448" s="106"/>
    </row>
    <row r="449" ht="15">
      <c r="C449" s="106"/>
    </row>
    <row r="450" ht="15">
      <c r="C450" s="106"/>
    </row>
    <row r="451" ht="15">
      <c r="C451" s="106"/>
    </row>
    <row r="452" ht="15">
      <c r="C452" s="106"/>
    </row>
    <row r="453" ht="15">
      <c r="C453" s="106"/>
    </row>
    <row r="454" ht="15">
      <c r="C454" s="106"/>
    </row>
    <row r="455" ht="15">
      <c r="C455" s="106"/>
    </row>
    <row r="456" ht="15">
      <c r="C456" s="106"/>
    </row>
    <row r="457" ht="15">
      <c r="C457" s="106"/>
    </row>
    <row r="458" ht="15">
      <c r="C458" s="106"/>
    </row>
    <row r="459" ht="15">
      <c r="C459" s="106"/>
    </row>
    <row r="460" ht="15">
      <c r="C460" s="106"/>
    </row>
    <row r="461" ht="15">
      <c r="C461" s="106"/>
    </row>
    <row r="462" ht="15">
      <c r="C462" s="106"/>
    </row>
    <row r="463" ht="15">
      <c r="C463" s="106"/>
    </row>
    <row r="464" ht="15">
      <c r="C464" s="106"/>
    </row>
    <row r="465" ht="15">
      <c r="C465" s="106"/>
    </row>
    <row r="466" ht="15">
      <c r="C466" s="106"/>
    </row>
    <row r="467" ht="15">
      <c r="C467" s="106"/>
    </row>
    <row r="468" ht="15">
      <c r="C468" s="106"/>
    </row>
    <row r="469" ht="15">
      <c r="C469" s="106"/>
    </row>
    <row r="470" ht="15">
      <c r="C470" s="106"/>
    </row>
    <row r="471" ht="15">
      <c r="C471" s="106"/>
    </row>
    <row r="472" ht="15">
      <c r="C472" s="106"/>
    </row>
    <row r="473" ht="15">
      <c r="C473" s="106"/>
    </row>
    <row r="474" ht="15">
      <c r="C474" s="106"/>
    </row>
    <row r="475" ht="15">
      <c r="C475" s="106"/>
    </row>
    <row r="476" ht="15">
      <c r="C476" s="106"/>
    </row>
    <row r="477" ht="15">
      <c r="C477" s="106"/>
    </row>
    <row r="478" ht="15">
      <c r="C478" s="106"/>
    </row>
    <row r="479" ht="15">
      <c r="C479" s="106"/>
    </row>
    <row r="480" ht="15">
      <c r="C480" s="106"/>
    </row>
    <row r="481" ht="15">
      <c r="C481" s="106"/>
    </row>
    <row r="482" ht="15">
      <c r="C482" s="106"/>
    </row>
    <row r="483" ht="15">
      <c r="C483" s="106"/>
    </row>
    <row r="484" ht="15">
      <c r="C484" s="106"/>
    </row>
    <row r="485" ht="15">
      <c r="C485" s="106"/>
    </row>
    <row r="486" ht="15">
      <c r="C486" s="106"/>
    </row>
    <row r="487" ht="15">
      <c r="C487" s="106"/>
    </row>
    <row r="488" ht="15">
      <c r="C488" s="106"/>
    </row>
    <row r="489" ht="15">
      <c r="C489" s="106"/>
    </row>
    <row r="490" ht="15">
      <c r="C490" s="106"/>
    </row>
    <row r="491" ht="15">
      <c r="C491" s="106"/>
    </row>
    <row r="492" ht="15">
      <c r="C492" s="106"/>
    </row>
    <row r="493" ht="15">
      <c r="C493" s="106"/>
    </row>
    <row r="494" ht="15">
      <c r="C494" s="106"/>
    </row>
    <row r="495" ht="15">
      <c r="C495" s="106"/>
    </row>
    <row r="496" ht="15">
      <c r="C496" s="106"/>
    </row>
    <row r="497" ht="15">
      <c r="C497" s="106"/>
    </row>
    <row r="498" ht="15">
      <c r="C498" s="106"/>
    </row>
    <row r="499" ht="15">
      <c r="C499" s="106"/>
    </row>
    <row r="500" ht="15">
      <c r="C500" s="106"/>
    </row>
    <row r="501" ht="15">
      <c r="C501" s="106"/>
    </row>
    <row r="502" ht="15">
      <c r="C502" s="106"/>
    </row>
    <row r="503" ht="15">
      <c r="C503" s="106"/>
    </row>
    <row r="504" ht="15">
      <c r="C504" s="106"/>
    </row>
    <row r="505" ht="15">
      <c r="C505" s="106"/>
    </row>
    <row r="506" ht="15">
      <c r="C506" s="106"/>
    </row>
    <row r="507" ht="15">
      <c r="C507" s="106"/>
    </row>
    <row r="508" ht="15">
      <c r="C508" s="106"/>
    </row>
    <row r="509" ht="15">
      <c r="C509" s="106"/>
    </row>
    <row r="510" ht="15">
      <c r="C510" s="106"/>
    </row>
    <row r="511" ht="15">
      <c r="C511" s="106"/>
    </row>
    <row r="512" ht="15">
      <c r="C512" s="106"/>
    </row>
    <row r="513" ht="15">
      <c r="C513" s="106"/>
    </row>
    <row r="514" ht="15">
      <c r="C514" s="106"/>
    </row>
    <row r="515" ht="15">
      <c r="C515" s="106"/>
    </row>
    <row r="516" ht="15">
      <c r="C516" s="106"/>
    </row>
    <row r="517" ht="15">
      <c r="C517" s="106"/>
    </row>
    <row r="518" ht="15">
      <c r="C518" s="106"/>
    </row>
    <row r="519" ht="15">
      <c r="C519" s="106"/>
    </row>
    <row r="520" ht="15">
      <c r="C520" s="106"/>
    </row>
    <row r="521" ht="15">
      <c r="C521" s="106"/>
    </row>
    <row r="522" ht="15">
      <c r="C522" s="106"/>
    </row>
    <row r="523" ht="15">
      <c r="C523" s="106"/>
    </row>
    <row r="524" ht="15">
      <c r="C524" s="106"/>
    </row>
    <row r="525" ht="15">
      <c r="C525" s="106"/>
    </row>
    <row r="526" ht="15">
      <c r="C526" s="106"/>
    </row>
    <row r="527" ht="15">
      <c r="C527" s="106"/>
    </row>
    <row r="528" ht="15">
      <c r="C528" s="106"/>
    </row>
    <row r="529" ht="15">
      <c r="C529" s="106"/>
    </row>
    <row r="530" ht="15">
      <c r="C530" s="106"/>
    </row>
    <row r="531" ht="15">
      <c r="C531" s="106"/>
    </row>
    <row r="532" ht="15">
      <c r="C532" s="106"/>
    </row>
    <row r="533" ht="15">
      <c r="C533" s="106"/>
    </row>
    <row r="534" ht="15">
      <c r="C534" s="106"/>
    </row>
    <row r="535" ht="15">
      <c r="C535" s="106"/>
    </row>
    <row r="536" ht="15">
      <c r="C536" s="106"/>
    </row>
    <row r="537" ht="15">
      <c r="C537" s="106"/>
    </row>
    <row r="538" ht="15">
      <c r="C538" s="106"/>
    </row>
    <row r="539" ht="15">
      <c r="C539" s="106"/>
    </row>
    <row r="540" ht="15">
      <c r="C540" s="106"/>
    </row>
    <row r="541" ht="15">
      <c r="C541" s="106"/>
    </row>
    <row r="542" ht="15">
      <c r="C542" s="106"/>
    </row>
    <row r="543" ht="15">
      <c r="C543" s="106"/>
    </row>
    <row r="544" ht="15">
      <c r="C544" s="106"/>
    </row>
    <row r="545" ht="15">
      <c r="C545" s="106"/>
    </row>
    <row r="546" ht="15">
      <c r="C546" s="106"/>
    </row>
    <row r="547" ht="15">
      <c r="C547" s="106"/>
    </row>
    <row r="548" ht="15">
      <c r="C548" s="106"/>
    </row>
    <row r="549" ht="15">
      <c r="C549" s="106"/>
    </row>
    <row r="550" ht="15">
      <c r="C550" s="106"/>
    </row>
    <row r="551" ht="15">
      <c r="C551" s="106"/>
    </row>
    <row r="552" ht="15">
      <c r="C552" s="106"/>
    </row>
    <row r="553" ht="15">
      <c r="C553" s="106"/>
    </row>
    <row r="554" ht="15">
      <c r="C554" s="106"/>
    </row>
    <row r="555" ht="15">
      <c r="C555" s="106"/>
    </row>
    <row r="556" ht="15">
      <c r="C556" s="106"/>
    </row>
    <row r="557" ht="15">
      <c r="C557" s="106"/>
    </row>
    <row r="558" ht="15">
      <c r="C558" s="106"/>
    </row>
    <row r="559" ht="15">
      <c r="C559" s="106"/>
    </row>
    <row r="560" ht="15">
      <c r="C560" s="106"/>
    </row>
    <row r="561" ht="15">
      <c r="C561" s="106"/>
    </row>
    <row r="562" ht="15">
      <c r="C562" s="106"/>
    </row>
    <row r="563" ht="15">
      <c r="C563" s="106"/>
    </row>
    <row r="564" ht="15">
      <c r="C564" s="106"/>
    </row>
    <row r="565" ht="15">
      <c r="C565" s="106"/>
    </row>
    <row r="566" ht="15">
      <c r="C566" s="106"/>
    </row>
    <row r="567" ht="15">
      <c r="C567" s="106"/>
    </row>
    <row r="568" ht="15">
      <c r="C568" s="106"/>
    </row>
    <row r="569" ht="15">
      <c r="C569" s="106"/>
    </row>
    <row r="570" ht="15">
      <c r="C570" s="106"/>
    </row>
    <row r="571" ht="15">
      <c r="C571" s="106"/>
    </row>
    <row r="572" ht="15">
      <c r="C572" s="106"/>
    </row>
    <row r="573" ht="15">
      <c r="C573" s="106"/>
    </row>
    <row r="574" ht="15">
      <c r="C574" s="106"/>
    </row>
    <row r="575" ht="15">
      <c r="C575" s="106"/>
    </row>
    <row r="576" ht="15">
      <c r="C576" s="106"/>
    </row>
    <row r="577" ht="15">
      <c r="C577" s="106"/>
    </row>
    <row r="578" ht="15">
      <c r="C578" s="106"/>
    </row>
    <row r="579" ht="15">
      <c r="C579" s="106"/>
    </row>
    <row r="580" ht="15">
      <c r="C580" s="106"/>
    </row>
    <row r="581" ht="15">
      <c r="C581" s="106"/>
    </row>
    <row r="582" ht="15">
      <c r="C582" s="106"/>
    </row>
    <row r="583" ht="15">
      <c r="C583" s="106"/>
    </row>
    <row r="584" ht="15">
      <c r="C584" s="106"/>
    </row>
    <row r="585" ht="15">
      <c r="C585" s="106"/>
    </row>
    <row r="586" ht="15">
      <c r="C586" s="106"/>
    </row>
    <row r="587" ht="15">
      <c r="C587" s="106"/>
    </row>
    <row r="588" ht="15">
      <c r="C588" s="106"/>
    </row>
    <row r="589" ht="15">
      <c r="C589" s="106"/>
    </row>
    <row r="590" ht="15">
      <c r="C590" s="106"/>
    </row>
    <row r="591" ht="15">
      <c r="C591" s="106"/>
    </row>
    <row r="592" ht="15">
      <c r="C592" s="106"/>
    </row>
    <row r="593" ht="15">
      <c r="C593" s="106"/>
    </row>
    <row r="594" ht="15">
      <c r="C594" s="106"/>
    </row>
    <row r="595" ht="15">
      <c r="C595" s="106"/>
    </row>
    <row r="596" ht="15">
      <c r="C596" s="106"/>
    </row>
    <row r="597" ht="15">
      <c r="C597" s="106"/>
    </row>
    <row r="598" ht="15">
      <c r="C598" s="106"/>
    </row>
    <row r="599" ht="15">
      <c r="C599" s="106"/>
    </row>
    <row r="600" ht="15">
      <c r="C600" s="106"/>
    </row>
    <row r="601" ht="15">
      <c r="C601" s="106"/>
    </row>
    <row r="602" ht="15">
      <c r="C602" s="106"/>
    </row>
    <row r="603" ht="15">
      <c r="C603" s="106"/>
    </row>
    <row r="604" ht="15">
      <c r="C604" s="106"/>
    </row>
    <row r="605" ht="15">
      <c r="C605" s="106"/>
    </row>
    <row r="606" ht="15">
      <c r="C606" s="106"/>
    </row>
    <row r="607" ht="15">
      <c r="C607" s="106"/>
    </row>
    <row r="608" ht="15">
      <c r="C608" s="106"/>
    </row>
    <row r="609" ht="15">
      <c r="C609" s="106"/>
    </row>
    <row r="610" ht="15">
      <c r="C610" s="106"/>
    </row>
    <row r="611" ht="15">
      <c r="C611" s="106"/>
    </row>
    <row r="612" ht="15">
      <c r="C612" s="106"/>
    </row>
    <row r="613" ht="15">
      <c r="C613" s="106"/>
    </row>
    <row r="614" ht="15">
      <c r="C614" s="106"/>
    </row>
    <row r="615" ht="15">
      <c r="C615" s="106"/>
    </row>
    <row r="616" ht="15">
      <c r="C616" s="106"/>
    </row>
    <row r="617" ht="15">
      <c r="C617" s="106"/>
    </row>
    <row r="618" ht="15">
      <c r="C618" s="106"/>
    </row>
    <row r="619" ht="15">
      <c r="C619" s="106"/>
    </row>
    <row r="620" ht="15">
      <c r="C620" s="106"/>
    </row>
    <row r="621" ht="15">
      <c r="C621" s="106"/>
    </row>
    <row r="622" ht="15">
      <c r="C622" s="106"/>
    </row>
    <row r="623" ht="15">
      <c r="C623" s="106"/>
    </row>
    <row r="624" ht="15">
      <c r="C624" s="106"/>
    </row>
    <row r="625" ht="15">
      <c r="C625" s="106"/>
    </row>
    <row r="626" ht="15">
      <c r="C626" s="106"/>
    </row>
    <row r="627" ht="15">
      <c r="C627" s="106"/>
    </row>
    <row r="628" ht="15">
      <c r="C628" s="106"/>
    </row>
    <row r="629" ht="15">
      <c r="C629" s="106"/>
    </row>
    <row r="630" ht="15">
      <c r="C630" s="106"/>
    </row>
    <row r="631" ht="15">
      <c r="C631" s="106"/>
    </row>
    <row r="632" ht="15">
      <c r="C632" s="106"/>
    </row>
    <row r="633" ht="15">
      <c r="C633" s="106"/>
    </row>
    <row r="634" ht="15">
      <c r="C634" s="106"/>
    </row>
    <row r="635" ht="15">
      <c r="C635" s="106"/>
    </row>
    <row r="636" ht="15">
      <c r="C636" s="106"/>
    </row>
    <row r="637" ht="15">
      <c r="C637" s="106"/>
    </row>
    <row r="638" ht="15">
      <c r="C638" s="106"/>
    </row>
    <row r="639" ht="15">
      <c r="C639" s="106"/>
    </row>
    <row r="640" ht="15">
      <c r="C640" s="106"/>
    </row>
    <row r="641" ht="15">
      <c r="C641" s="106"/>
    </row>
    <row r="642" ht="15">
      <c r="C642" s="106"/>
    </row>
    <row r="643" ht="15">
      <c r="C643" s="106"/>
    </row>
    <row r="644" ht="15">
      <c r="C644" s="106"/>
    </row>
    <row r="645" ht="15">
      <c r="C645" s="106"/>
    </row>
    <row r="646" ht="15">
      <c r="C646" s="106"/>
    </row>
    <row r="647" ht="15">
      <c r="C647" s="106"/>
    </row>
    <row r="648" ht="15">
      <c r="C648" s="106"/>
    </row>
    <row r="649" ht="15">
      <c r="C649" s="106"/>
    </row>
    <row r="650" ht="15">
      <c r="C650" s="106"/>
    </row>
    <row r="651" ht="15">
      <c r="C651" s="106"/>
    </row>
    <row r="652" ht="15">
      <c r="C652" s="106"/>
    </row>
    <row r="653" ht="15">
      <c r="C653" s="106"/>
    </row>
    <row r="654" ht="15">
      <c r="C654" s="106"/>
    </row>
    <row r="655" ht="15">
      <c r="C655" s="106"/>
    </row>
    <row r="656" ht="15">
      <c r="C656" s="106"/>
    </row>
    <row r="657" ht="15">
      <c r="C657" s="106"/>
    </row>
    <row r="658" ht="15">
      <c r="C658" s="106"/>
    </row>
    <row r="659" ht="15">
      <c r="C659" s="106"/>
    </row>
    <row r="660" ht="15">
      <c r="C660" s="106"/>
    </row>
    <row r="661" ht="15">
      <c r="C661" s="106"/>
    </row>
    <row r="662" ht="15">
      <c r="C662" s="106"/>
    </row>
    <row r="663" ht="15">
      <c r="C663" s="106"/>
    </row>
    <row r="664" ht="15">
      <c r="C664" s="106"/>
    </row>
    <row r="665" ht="15">
      <c r="C665" s="106"/>
    </row>
    <row r="666" ht="15">
      <c r="C666" s="106"/>
    </row>
    <row r="667" ht="15">
      <c r="C667" s="106"/>
    </row>
    <row r="668" ht="15">
      <c r="C668" s="106"/>
    </row>
    <row r="669" ht="15">
      <c r="C669" s="106"/>
    </row>
    <row r="670" ht="15">
      <c r="C670" s="106"/>
    </row>
    <row r="671" ht="15">
      <c r="C671" s="106"/>
    </row>
    <row r="672" ht="15">
      <c r="C672" s="106"/>
    </row>
    <row r="673" ht="15">
      <c r="C673" s="106"/>
    </row>
    <row r="674" ht="15">
      <c r="C674" s="106"/>
    </row>
    <row r="675" ht="15">
      <c r="C675" s="106"/>
    </row>
    <row r="676" ht="15">
      <c r="C676" s="106"/>
    </row>
    <row r="677" ht="15">
      <c r="C677" s="106"/>
    </row>
    <row r="678" ht="15">
      <c r="C678" s="106"/>
    </row>
    <row r="679" ht="15">
      <c r="C679" s="106"/>
    </row>
    <row r="680" ht="15">
      <c r="C680" s="106"/>
    </row>
    <row r="681" ht="15">
      <c r="C681" s="106"/>
    </row>
    <row r="682" ht="15">
      <c r="C682" s="106"/>
    </row>
    <row r="683" ht="15">
      <c r="C683" s="106"/>
    </row>
    <row r="684" ht="15">
      <c r="C684" s="106"/>
    </row>
    <row r="685" ht="15">
      <c r="C685" s="106"/>
    </row>
    <row r="686" ht="15">
      <c r="C686" s="106"/>
    </row>
    <row r="687" ht="15">
      <c r="C687" s="106"/>
    </row>
    <row r="688" ht="15">
      <c r="C688" s="106"/>
    </row>
    <row r="689" ht="15">
      <c r="C689" s="106"/>
    </row>
    <row r="690" ht="15">
      <c r="C690" s="106"/>
    </row>
    <row r="691" ht="15">
      <c r="C691" s="106"/>
    </row>
    <row r="692" ht="15">
      <c r="C692" s="106"/>
    </row>
    <row r="693" ht="15">
      <c r="C693" s="106"/>
    </row>
    <row r="694" ht="15">
      <c r="C694" s="106"/>
    </row>
    <row r="695" ht="15">
      <c r="C695" s="106"/>
    </row>
    <row r="696" ht="15">
      <c r="C696" s="106"/>
    </row>
    <row r="697" ht="15">
      <c r="C697" s="106"/>
    </row>
    <row r="698" ht="15">
      <c r="C698" s="106"/>
    </row>
    <row r="699" ht="15">
      <c r="C699" s="106"/>
    </row>
    <row r="700" ht="15">
      <c r="C700" s="106"/>
    </row>
    <row r="701" ht="15">
      <c r="C701" s="106"/>
    </row>
    <row r="702" ht="15">
      <c r="C702" s="106"/>
    </row>
    <row r="703" ht="15">
      <c r="C703" s="106"/>
    </row>
    <row r="704" ht="15">
      <c r="C704" s="106"/>
    </row>
    <row r="705" ht="15">
      <c r="C705" s="106"/>
    </row>
    <row r="706" ht="15">
      <c r="C706" s="106"/>
    </row>
    <row r="707" ht="15">
      <c r="C707" s="106"/>
    </row>
    <row r="708" ht="15">
      <c r="C708" s="106"/>
    </row>
    <row r="709" ht="15">
      <c r="C709" s="106"/>
    </row>
    <row r="710" ht="15">
      <c r="C710" s="106"/>
    </row>
    <row r="711" ht="15">
      <c r="C711" s="106"/>
    </row>
    <row r="712" ht="15">
      <c r="C712" s="106"/>
    </row>
    <row r="713" ht="15">
      <c r="C713" s="106"/>
    </row>
    <row r="714" ht="15">
      <c r="C714" s="106"/>
    </row>
    <row r="715" ht="15">
      <c r="C715" s="106"/>
    </row>
    <row r="716" ht="15">
      <c r="C716" s="106"/>
    </row>
    <row r="717" ht="15">
      <c r="C717" s="106"/>
    </row>
    <row r="718" ht="15">
      <c r="C718" s="106"/>
    </row>
    <row r="719" ht="15">
      <c r="C719" s="106"/>
    </row>
    <row r="720" ht="15">
      <c r="C720" s="106"/>
    </row>
    <row r="721" ht="15">
      <c r="C721" s="106"/>
    </row>
    <row r="722" ht="15">
      <c r="C722" s="106"/>
    </row>
    <row r="723" ht="15">
      <c r="C723" s="106"/>
    </row>
    <row r="724" ht="15">
      <c r="C724" s="106"/>
    </row>
    <row r="725" ht="15">
      <c r="C725" s="106"/>
    </row>
    <row r="726" ht="15">
      <c r="C726" s="106"/>
    </row>
    <row r="727" ht="15">
      <c r="C727" s="106"/>
    </row>
    <row r="728" ht="15">
      <c r="C728" s="106"/>
    </row>
    <row r="729" ht="15">
      <c r="C729" s="106"/>
    </row>
    <row r="730" ht="15">
      <c r="C730" s="106"/>
    </row>
    <row r="731" ht="15">
      <c r="C731" s="106"/>
    </row>
    <row r="732" ht="15">
      <c r="C732" s="106"/>
    </row>
    <row r="733" ht="15">
      <c r="C733" s="106"/>
    </row>
    <row r="734" ht="15">
      <c r="C734" s="106"/>
    </row>
    <row r="735" ht="15">
      <c r="C735" s="106"/>
    </row>
    <row r="736" ht="15">
      <c r="C736" s="106"/>
    </row>
    <row r="737" ht="15">
      <c r="C737" s="106"/>
    </row>
    <row r="738" ht="15">
      <c r="C738" s="106"/>
    </row>
    <row r="739" ht="15">
      <c r="C739" s="106"/>
    </row>
    <row r="740" ht="15">
      <c r="C740" s="106"/>
    </row>
    <row r="741" ht="15">
      <c r="C741" s="106"/>
    </row>
    <row r="742" ht="15">
      <c r="C742" s="106"/>
    </row>
    <row r="743" ht="15">
      <c r="C743" s="106"/>
    </row>
    <row r="744" ht="15">
      <c r="C744" s="106"/>
    </row>
    <row r="745" ht="15">
      <c r="C745" s="106"/>
    </row>
    <row r="746" ht="15">
      <c r="C746" s="106"/>
    </row>
    <row r="747" ht="15">
      <c r="C747" s="106"/>
    </row>
    <row r="748" ht="15">
      <c r="C748" s="106"/>
    </row>
    <row r="749" ht="15">
      <c r="C749" s="106"/>
    </row>
    <row r="750" ht="15">
      <c r="C750" s="106"/>
    </row>
    <row r="751" ht="15">
      <c r="C751" s="106"/>
    </row>
    <row r="752" ht="15">
      <c r="C752" s="106"/>
    </row>
    <row r="753" ht="15">
      <c r="C753" s="106"/>
    </row>
    <row r="754" ht="15">
      <c r="C754" s="106"/>
    </row>
    <row r="755" ht="15">
      <c r="C755" s="106"/>
    </row>
    <row r="756" ht="15">
      <c r="C756" s="106"/>
    </row>
    <row r="757" ht="15">
      <c r="C757" s="106"/>
    </row>
    <row r="758" ht="15">
      <c r="C758" s="106"/>
    </row>
    <row r="759" ht="15">
      <c r="C759" s="106"/>
    </row>
    <row r="760" ht="15">
      <c r="C760" s="106"/>
    </row>
    <row r="761" ht="15">
      <c r="C761" s="106"/>
    </row>
    <row r="762" ht="15">
      <c r="C762" s="106"/>
    </row>
    <row r="763" ht="15">
      <c r="C763" s="106"/>
    </row>
    <row r="764" ht="15">
      <c r="C764" s="106"/>
    </row>
    <row r="765" ht="15">
      <c r="C765" s="106"/>
    </row>
    <row r="766" ht="15">
      <c r="C766" s="106"/>
    </row>
    <row r="767" ht="15">
      <c r="C767" s="106"/>
    </row>
    <row r="768" ht="15">
      <c r="C768" s="106"/>
    </row>
    <row r="769" ht="15">
      <c r="C769" s="106"/>
    </row>
    <row r="770" ht="15">
      <c r="C770" s="106"/>
    </row>
    <row r="771" ht="15">
      <c r="C771" s="106"/>
    </row>
    <row r="772" ht="15">
      <c r="C772" s="106"/>
    </row>
    <row r="773" ht="15">
      <c r="C773" s="106"/>
    </row>
    <row r="774" ht="15">
      <c r="C774" s="106"/>
    </row>
    <row r="775" ht="15">
      <c r="C775" s="106"/>
    </row>
    <row r="776" ht="15">
      <c r="C776" s="106"/>
    </row>
    <row r="777" ht="15">
      <c r="C777" s="106"/>
    </row>
    <row r="778" ht="15">
      <c r="C778" s="106"/>
    </row>
    <row r="779" ht="15">
      <c r="C779" s="106"/>
    </row>
    <row r="780" ht="15">
      <c r="C780" s="106"/>
    </row>
    <row r="781" ht="15">
      <c r="C781" s="106"/>
    </row>
    <row r="782" ht="15">
      <c r="C782" s="106"/>
    </row>
    <row r="783" ht="15">
      <c r="C783" s="106"/>
    </row>
    <row r="784" ht="15">
      <c r="C784" s="106"/>
    </row>
    <row r="785" ht="15">
      <c r="C785" s="106"/>
    </row>
    <row r="786" ht="15">
      <c r="C786" s="106"/>
    </row>
    <row r="787" ht="15">
      <c r="C787" s="106"/>
    </row>
    <row r="788" ht="15">
      <c r="C788" s="106"/>
    </row>
    <row r="789" ht="15">
      <c r="C789" s="106"/>
    </row>
    <row r="790" ht="15">
      <c r="C790" s="106"/>
    </row>
    <row r="791" ht="15">
      <c r="C791" s="106"/>
    </row>
    <row r="792" ht="15">
      <c r="C792" s="106"/>
    </row>
    <row r="793" ht="15">
      <c r="C793" s="106"/>
    </row>
    <row r="794" ht="15">
      <c r="C794" s="106"/>
    </row>
    <row r="795" ht="15">
      <c r="C795" s="106"/>
    </row>
    <row r="796" ht="15">
      <c r="C796" s="106"/>
    </row>
    <row r="797" ht="15">
      <c r="C797" s="106"/>
    </row>
    <row r="798" ht="15">
      <c r="C798" s="106"/>
    </row>
    <row r="799" ht="15">
      <c r="C799" s="106"/>
    </row>
    <row r="800" ht="15">
      <c r="C800" s="106"/>
    </row>
    <row r="801" ht="15">
      <c r="C801" s="106"/>
    </row>
    <row r="802" ht="15">
      <c r="C802" s="106"/>
    </row>
    <row r="803" ht="15">
      <c r="C803" s="106"/>
    </row>
    <row r="804" ht="15">
      <c r="C804" s="106"/>
    </row>
    <row r="805" ht="15">
      <c r="C805" s="106"/>
    </row>
    <row r="806" ht="15">
      <c r="C806" s="106"/>
    </row>
    <row r="807" ht="15">
      <c r="C807" s="106"/>
    </row>
    <row r="808" ht="15">
      <c r="C808" s="106"/>
    </row>
    <row r="809" ht="15">
      <c r="C809" s="106"/>
    </row>
    <row r="810" ht="15">
      <c r="C810" s="106"/>
    </row>
    <row r="811" ht="15">
      <c r="C811" s="106"/>
    </row>
    <row r="812" ht="15">
      <c r="C812" s="106"/>
    </row>
    <row r="813" ht="15">
      <c r="C813" s="106"/>
    </row>
    <row r="814" ht="15">
      <c r="C814" s="106"/>
    </row>
    <row r="815" ht="15">
      <c r="C815" s="106"/>
    </row>
    <row r="816" ht="15">
      <c r="C816" s="106"/>
    </row>
    <row r="817" ht="15">
      <c r="C817" s="106"/>
    </row>
    <row r="818" ht="15">
      <c r="C818" s="106"/>
    </row>
    <row r="819" ht="15">
      <c r="C819" s="106"/>
    </row>
    <row r="820" ht="15">
      <c r="C820" s="106"/>
    </row>
    <row r="821" ht="15">
      <c r="C821" s="106"/>
    </row>
    <row r="822" ht="15">
      <c r="C822" s="106"/>
    </row>
    <row r="823" ht="15">
      <c r="C823" s="106"/>
    </row>
    <row r="824" ht="15">
      <c r="C824" s="106"/>
    </row>
    <row r="825" ht="15">
      <c r="C825" s="106"/>
    </row>
    <row r="826" ht="15">
      <c r="C826" s="106"/>
    </row>
    <row r="827" ht="15">
      <c r="C827" s="106"/>
    </row>
    <row r="828" ht="15">
      <c r="C828" s="106"/>
    </row>
    <row r="829" ht="15">
      <c r="C829" s="106"/>
    </row>
    <row r="830" ht="15">
      <c r="C830" s="106"/>
    </row>
    <row r="831" ht="15">
      <c r="C831" s="106"/>
    </row>
    <row r="832" ht="15">
      <c r="C832" s="106"/>
    </row>
    <row r="833" ht="15">
      <c r="C833" s="106"/>
    </row>
    <row r="834" ht="15">
      <c r="C834" s="106"/>
    </row>
    <row r="835" ht="15">
      <c r="C835" s="106"/>
    </row>
    <row r="836" ht="15">
      <c r="C836" s="106"/>
    </row>
    <row r="837" ht="15">
      <c r="C837" s="106"/>
    </row>
    <row r="838" ht="15">
      <c r="C838" s="106"/>
    </row>
    <row r="839" ht="15">
      <c r="C839" s="106"/>
    </row>
    <row r="840" ht="15">
      <c r="C840" s="106"/>
    </row>
    <row r="841" ht="15">
      <c r="C841" s="106"/>
    </row>
    <row r="842" ht="15">
      <c r="C842" s="106"/>
    </row>
    <row r="843" ht="15">
      <c r="C843" s="106"/>
    </row>
    <row r="844" ht="15">
      <c r="C844" s="106"/>
    </row>
    <row r="845" ht="15">
      <c r="C845" s="106"/>
    </row>
    <row r="846" ht="15">
      <c r="C846" s="106"/>
    </row>
    <row r="847" ht="15">
      <c r="C847" s="106"/>
    </row>
    <row r="848" ht="15">
      <c r="C848" s="106"/>
    </row>
    <row r="849" ht="15">
      <c r="C849" s="106"/>
    </row>
    <row r="850" ht="15">
      <c r="C850" s="106"/>
    </row>
    <row r="851" ht="15">
      <c r="C851" s="106"/>
    </row>
    <row r="852" ht="15">
      <c r="C852" s="106"/>
    </row>
    <row r="853" ht="15">
      <c r="C853" s="106"/>
    </row>
    <row r="854" ht="15">
      <c r="C854" s="106"/>
    </row>
    <row r="855" ht="15">
      <c r="C855" s="106"/>
    </row>
    <row r="856" ht="15">
      <c r="C856" s="106"/>
    </row>
    <row r="857" ht="15">
      <c r="C857" s="106"/>
    </row>
    <row r="858" ht="15">
      <c r="C858" s="106"/>
    </row>
    <row r="859" ht="15">
      <c r="C859" s="106"/>
    </row>
    <row r="860" ht="15">
      <c r="C860" s="106"/>
    </row>
    <row r="861" ht="15">
      <c r="C861" s="106"/>
    </row>
    <row r="862" ht="15">
      <c r="C862" s="106"/>
    </row>
    <row r="863" ht="15">
      <c r="C863" s="106"/>
    </row>
    <row r="864" ht="15">
      <c r="C864" s="106"/>
    </row>
    <row r="865" ht="15">
      <c r="C865" s="106"/>
    </row>
    <row r="866" ht="15">
      <c r="C866" s="106"/>
    </row>
    <row r="867" ht="15">
      <c r="C867" s="106"/>
    </row>
    <row r="868" ht="15">
      <c r="C868" s="106"/>
    </row>
    <row r="869" ht="15">
      <c r="C869" s="106"/>
    </row>
    <row r="870" ht="15">
      <c r="C870" s="106"/>
    </row>
    <row r="871" ht="15">
      <c r="C871" s="106"/>
    </row>
    <row r="872" ht="15">
      <c r="C872" s="106"/>
    </row>
    <row r="873" ht="15">
      <c r="C873" s="106"/>
    </row>
    <row r="874" ht="15">
      <c r="C874" s="106"/>
    </row>
    <row r="875" ht="15">
      <c r="C875" s="106"/>
    </row>
    <row r="876" ht="15">
      <c r="C876" s="106"/>
    </row>
    <row r="877" ht="15">
      <c r="C877" s="106"/>
    </row>
    <row r="878" ht="15">
      <c r="C878" s="106"/>
    </row>
    <row r="879" ht="15">
      <c r="C879" s="106"/>
    </row>
    <row r="880" ht="15">
      <c r="C880" s="106"/>
    </row>
    <row r="881" ht="15">
      <c r="C881" s="106"/>
    </row>
    <row r="882" ht="15">
      <c r="C882" s="106"/>
    </row>
    <row r="883" ht="15">
      <c r="C883" s="106"/>
    </row>
    <row r="884" ht="15">
      <c r="C884" s="106"/>
    </row>
    <row r="885" ht="15">
      <c r="C885" s="106"/>
    </row>
    <row r="886" ht="15">
      <c r="C886" s="106"/>
    </row>
    <row r="887" ht="15">
      <c r="C887" s="106"/>
    </row>
    <row r="888" ht="15">
      <c r="C888" s="106"/>
    </row>
    <row r="889" ht="15">
      <c r="C889" s="106"/>
    </row>
    <row r="890" ht="15">
      <c r="C890" s="106"/>
    </row>
    <row r="891" ht="15">
      <c r="C891" s="106"/>
    </row>
    <row r="892" ht="15">
      <c r="C892" s="106"/>
    </row>
    <row r="893" ht="15">
      <c r="C893" s="106"/>
    </row>
    <row r="894" ht="15">
      <c r="C894" s="106"/>
    </row>
    <row r="895" ht="15">
      <c r="C895" s="106"/>
    </row>
    <row r="896" ht="15">
      <c r="C896" s="106"/>
    </row>
    <row r="897" ht="15">
      <c r="C897" s="106"/>
    </row>
    <row r="898" ht="15">
      <c r="C898" s="106"/>
    </row>
    <row r="899" ht="15">
      <c r="C899" s="106"/>
    </row>
    <row r="900" ht="15">
      <c r="C900" s="106"/>
    </row>
    <row r="901" ht="15">
      <c r="C901" s="106"/>
    </row>
    <row r="902" ht="15">
      <c r="C902" s="106"/>
    </row>
    <row r="903" ht="15">
      <c r="C903" s="106"/>
    </row>
    <row r="904" ht="15">
      <c r="C904" s="106"/>
    </row>
    <row r="905" ht="15">
      <c r="C905" s="106"/>
    </row>
    <row r="906" ht="15">
      <c r="C906" s="106"/>
    </row>
    <row r="907" ht="15">
      <c r="C907" s="106"/>
    </row>
    <row r="908" ht="15">
      <c r="C908" s="106"/>
    </row>
    <row r="909" ht="15">
      <c r="C909" s="106"/>
    </row>
    <row r="910" ht="15">
      <c r="C910" s="106"/>
    </row>
    <row r="911" ht="15">
      <c r="C911" s="106"/>
    </row>
    <row r="912" ht="15">
      <c r="C912" s="106"/>
    </row>
    <row r="913" ht="15">
      <c r="C913" s="106"/>
    </row>
    <row r="914" ht="15">
      <c r="C914" s="106"/>
    </row>
    <row r="915" ht="15">
      <c r="C915" s="106"/>
    </row>
    <row r="916" ht="15">
      <c r="C916" s="106"/>
    </row>
    <row r="917" ht="15">
      <c r="C917" s="106"/>
    </row>
    <row r="918" ht="15">
      <c r="C918" s="106"/>
    </row>
    <row r="919" ht="15">
      <c r="C919" s="106"/>
    </row>
    <row r="920" ht="15">
      <c r="C920" s="106"/>
    </row>
    <row r="921" ht="15">
      <c r="C921" s="106"/>
    </row>
    <row r="922" ht="15">
      <c r="C922" s="106"/>
    </row>
    <row r="923" ht="15">
      <c r="C923" s="106"/>
    </row>
    <row r="924" ht="15">
      <c r="C924" s="106"/>
    </row>
    <row r="925" ht="15">
      <c r="C925" s="106"/>
    </row>
    <row r="926" ht="15">
      <c r="C926" s="106"/>
    </row>
    <row r="927" ht="15">
      <c r="C927" s="106"/>
    </row>
    <row r="928" ht="15">
      <c r="C928" s="106"/>
    </row>
    <row r="929" ht="15">
      <c r="C929" s="106"/>
    </row>
    <row r="930" ht="15">
      <c r="C930" s="106"/>
    </row>
    <row r="931" ht="15">
      <c r="C931" s="106"/>
    </row>
    <row r="932" ht="15">
      <c r="C932" s="106"/>
    </row>
    <row r="933" ht="15">
      <c r="C933" s="106"/>
    </row>
    <row r="934" ht="15">
      <c r="C934" s="106"/>
    </row>
    <row r="935" ht="15">
      <c r="C935" s="106"/>
    </row>
    <row r="936" ht="15">
      <c r="C936" s="106"/>
    </row>
    <row r="937" ht="15">
      <c r="C937" s="106"/>
    </row>
    <row r="938" ht="15">
      <c r="C938" s="106"/>
    </row>
    <row r="939" ht="15">
      <c r="C939" s="106"/>
    </row>
    <row r="940" ht="15">
      <c r="C940" s="106"/>
    </row>
    <row r="941" ht="15">
      <c r="C941" s="106"/>
    </row>
    <row r="942" ht="15">
      <c r="C942" s="106"/>
    </row>
    <row r="943" ht="15">
      <c r="C943" s="106"/>
    </row>
    <row r="944" ht="15">
      <c r="C944" s="106"/>
    </row>
    <row r="945" ht="15">
      <c r="C945" s="106"/>
    </row>
    <row r="946" ht="15">
      <c r="C946" s="106"/>
    </row>
    <row r="947" ht="15">
      <c r="C947" s="106"/>
    </row>
    <row r="948" ht="15">
      <c r="C948" s="106"/>
    </row>
    <row r="949" ht="15">
      <c r="C949" s="106"/>
    </row>
    <row r="950" ht="15">
      <c r="C950" s="106"/>
    </row>
    <row r="951" ht="15">
      <c r="C951" s="106"/>
    </row>
    <row r="952" ht="15">
      <c r="C952" s="106"/>
    </row>
    <row r="953" ht="15">
      <c r="C953" s="106"/>
    </row>
    <row r="954" ht="15">
      <c r="C954" s="106"/>
    </row>
    <row r="955" ht="15">
      <c r="C955" s="106"/>
    </row>
    <row r="956" ht="15">
      <c r="C956" s="106"/>
    </row>
    <row r="957" ht="15">
      <c r="C957" s="106"/>
    </row>
    <row r="958" ht="15">
      <c r="C958" s="106"/>
    </row>
    <row r="959" ht="15">
      <c r="C959" s="106"/>
    </row>
    <row r="960" ht="15">
      <c r="C960" s="106"/>
    </row>
    <row r="961" ht="15">
      <c r="C961" s="106"/>
    </row>
    <row r="962" ht="15">
      <c r="C962" s="106"/>
    </row>
    <row r="963" ht="15">
      <c r="C963" s="106"/>
    </row>
    <row r="964" ht="15">
      <c r="C964" s="106"/>
    </row>
    <row r="965" ht="15">
      <c r="C965" s="106"/>
    </row>
    <row r="966" ht="15">
      <c r="C966" s="106"/>
    </row>
    <row r="967" ht="15">
      <c r="C967" s="106"/>
    </row>
    <row r="968" ht="15">
      <c r="C968" s="106"/>
    </row>
    <row r="969" ht="15">
      <c r="C969" s="106"/>
    </row>
    <row r="970" ht="15">
      <c r="C970" s="106"/>
    </row>
    <row r="971" ht="15">
      <c r="C971" s="106"/>
    </row>
    <row r="972" ht="15">
      <c r="C972" s="106"/>
    </row>
    <row r="973" ht="15">
      <c r="C973" s="106"/>
    </row>
    <row r="974" ht="15">
      <c r="C974" s="106"/>
    </row>
    <row r="975" ht="15">
      <c r="C975" s="106"/>
    </row>
    <row r="976" ht="15">
      <c r="C976" s="106"/>
    </row>
    <row r="977" ht="15">
      <c r="C977" s="106"/>
    </row>
    <row r="978" ht="15">
      <c r="C978" s="106"/>
    </row>
    <row r="979" ht="15">
      <c r="C979" s="106"/>
    </row>
    <row r="980" ht="15">
      <c r="C980" s="106"/>
    </row>
    <row r="981" ht="15">
      <c r="C981" s="106"/>
    </row>
    <row r="982" ht="15">
      <c r="C982" s="106"/>
    </row>
    <row r="983" ht="15">
      <c r="C983" s="106"/>
    </row>
    <row r="984" ht="15">
      <c r="C984" s="106"/>
    </row>
    <row r="985" ht="15">
      <c r="C985" s="106"/>
    </row>
    <row r="986" ht="15">
      <c r="C986" s="106"/>
    </row>
    <row r="987" ht="15">
      <c r="C987" s="106"/>
    </row>
    <row r="988" ht="15">
      <c r="C988" s="106"/>
    </row>
    <row r="989" ht="15">
      <c r="C989" s="106"/>
    </row>
    <row r="990" ht="15">
      <c r="C990" s="106"/>
    </row>
    <row r="991" ht="15">
      <c r="C991" s="106"/>
    </row>
    <row r="992" ht="15">
      <c r="C992" s="106"/>
    </row>
    <row r="993" ht="15">
      <c r="C993" s="106"/>
    </row>
    <row r="994" ht="15">
      <c r="C994" s="106"/>
    </row>
    <row r="995" ht="15">
      <c r="C995" s="106"/>
    </row>
    <row r="996" ht="15">
      <c r="C996" s="106"/>
    </row>
    <row r="997" ht="15">
      <c r="C997" s="106"/>
    </row>
    <row r="998" ht="15">
      <c r="C998" s="106"/>
    </row>
    <row r="999" ht="15">
      <c r="C999" s="106"/>
    </row>
    <row r="1000" ht="15">
      <c r="C1000" s="106"/>
    </row>
    <row r="1001" ht="15">
      <c r="C1001" s="106"/>
    </row>
    <row r="1002" ht="15">
      <c r="C1002" s="106"/>
    </row>
    <row r="1003" ht="15">
      <c r="C1003" s="106"/>
    </row>
    <row r="1004" ht="15">
      <c r="C1004" s="106"/>
    </row>
    <row r="1005" ht="15">
      <c r="C1005" s="106"/>
    </row>
    <row r="1006" ht="15">
      <c r="C1006" s="106"/>
    </row>
    <row r="1007" ht="15">
      <c r="C1007" s="106"/>
    </row>
    <row r="1008" ht="15">
      <c r="C1008" s="106"/>
    </row>
    <row r="1009" ht="15">
      <c r="C1009" s="106"/>
    </row>
    <row r="1010" ht="15">
      <c r="C1010" s="106"/>
    </row>
    <row r="1011" ht="15">
      <c r="C1011" s="106"/>
    </row>
    <row r="1012" ht="15">
      <c r="C1012" s="106"/>
    </row>
    <row r="1013" ht="15">
      <c r="C1013" s="106"/>
    </row>
    <row r="1014" ht="15">
      <c r="C1014" s="106"/>
    </row>
    <row r="1015" ht="15">
      <c r="C1015" s="106"/>
    </row>
    <row r="1016" ht="15">
      <c r="C1016" s="106"/>
    </row>
    <row r="1017" ht="15">
      <c r="C1017" s="106"/>
    </row>
    <row r="1018" ht="15">
      <c r="C1018" s="106"/>
    </row>
    <row r="1019" ht="15">
      <c r="C1019" s="106"/>
    </row>
    <row r="1020" ht="15">
      <c r="C1020" s="106"/>
    </row>
    <row r="1021" ht="15">
      <c r="C1021" s="106"/>
    </row>
    <row r="1022" ht="15">
      <c r="C1022" s="106"/>
    </row>
    <row r="1023" ht="15">
      <c r="C1023" s="106"/>
    </row>
    <row r="1024" ht="15">
      <c r="C1024" s="106"/>
    </row>
    <row r="1025" ht="15">
      <c r="C1025" s="106"/>
    </row>
    <row r="1026" ht="15">
      <c r="C1026" s="106"/>
    </row>
    <row r="1027" ht="15">
      <c r="C1027" s="106"/>
    </row>
    <row r="1028" ht="15">
      <c r="C1028" s="106"/>
    </row>
    <row r="1029" ht="15">
      <c r="C1029" s="106"/>
    </row>
    <row r="1030" ht="15">
      <c r="C1030" s="106"/>
    </row>
    <row r="1031" ht="15">
      <c r="C1031" s="106"/>
    </row>
    <row r="1032" ht="15">
      <c r="C1032" s="106"/>
    </row>
    <row r="1033" ht="15">
      <c r="C1033" s="106"/>
    </row>
    <row r="1034" ht="15">
      <c r="C1034" s="106"/>
    </row>
    <row r="1035" ht="15">
      <c r="C1035" s="106"/>
    </row>
    <row r="1036" ht="15">
      <c r="C1036" s="106"/>
    </row>
    <row r="1037" ht="15">
      <c r="C1037" s="106"/>
    </row>
    <row r="1038" ht="15">
      <c r="C1038" s="106"/>
    </row>
    <row r="1039" ht="15">
      <c r="C1039" s="106"/>
    </row>
    <row r="1040" ht="15">
      <c r="C1040" s="106"/>
    </row>
    <row r="1041" ht="15">
      <c r="C1041" s="106"/>
    </row>
    <row r="1042" ht="15">
      <c r="C1042" s="106"/>
    </row>
    <row r="1043" ht="15">
      <c r="C1043" s="106"/>
    </row>
  </sheetData>
  <dataValidations count="3">
    <dataValidation type="list" allowBlank="1" showErrorMessage="1" sqref="E8:E43 E46:E57 E59:E70 E72:E83 E85:E96 E98:E109 E111:E122 E124:E135 E137:E148 E150:E161 E163:E174 E176:E187 E189:E200 E202:E213 E215:E226 E228:E239 E241:E252 E254:E265 E267:E278 E280:E291 E293:E304 E306:E317 E319:E330 E332:E343 E345:E356 E358:E369 E371:E382 E384:E395 E397:E408 E410:E421 E423:E434">
      <formula1>$E$1:$E$5</formula1>
    </dataValidation>
    <dataValidation type="list" allowBlank="1" showErrorMessage="1" sqref="E1:E5">
      <formula1>"Beef,Chicken,Pork,Lamb,Fish,Vegetarian,Kids,Kosher,Vegan"</formula1>
    </dataValidation>
    <dataValidation type="list" allowBlank="1" showErrorMessage="1" sqref="B16 B54 B67 B80 B93 B106 B119 B132 B145 B158 B171 B184 B197 B210 B223 B236 B249 B262 B275 B288 B301 B314 B327 B340 B353 B366 B379 B392 B405 B418 B431">
      <formula1>"No,Yes"</formula1>
    </dataValidation>
  </dataValidations>
  <printOptions/>
  <pageMargins left="0.25" right="0.25" top="0.75" bottom="0.75" header="0" footer="0"/>
  <pageSetup fitToHeight="0" fitToWidth="1"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Schertz</dc:creator>
  <cp:keywords/>
  <dc:description/>
  <cp:lastModifiedBy>CTS 1</cp:lastModifiedBy>
  <cp:lastPrinted>2021-07-11T16:43:58Z</cp:lastPrinted>
  <dcterms:created xsi:type="dcterms:W3CDTF">2016-12-12T19:54:47Z</dcterms:created>
  <dcterms:modified xsi:type="dcterms:W3CDTF">2022-01-08T20:12:38Z</dcterms:modified>
  <cp:category/>
  <cp:version/>
  <cp:contentType/>
  <cp:contentStatus/>
</cp:coreProperties>
</file>